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truzioni" sheetId="1" state="visible" r:id="rId3"/>
    <sheet name="Articoli" sheetId="2" state="visible" r:id="rId4"/>
    <sheet name="Movimenti" sheetId="3" state="visible" r:id="rId5"/>
    <sheet name="Giacenz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<sst xmlns="http://schemas.openxmlformats.org/spreadsheetml/2006/main" count="83" uniqueCount="55">
  <si>
    <t xml:space="preserve">Modello gestione magazzino</t>
  </si>
  <si>
    <t xml:space="preserve">Modello gratuito di fiscet.it. Carico, scarico, rettifiche e giacenze calcolate in automatico.</t>
  </si>
  <si>
    <t xml:space="preserve">Come si usa</t>
  </si>
  <si>
    <t xml:space="preserve">1. Nel foglio Articoli inserisci ogni articolo una sola volta, con un codice univoco e la scorta minima.</t>
  </si>
  <si>
    <t xml:space="preserve">2. Nel foglio Movimenti registra ogni entrata (Carico), uscita (Scarico) o correzione da inventario (Rettifica), una riga per movimento.</t>
  </si>
  <si>
    <t xml:space="preserve">3. Le quantità si scrivono sempre positive per Carico e Scarico. Per una Rettifica scrivi la differenza con il segno: +3 se hai trovato 3 pezzi in più, -2 se ne mancano 2.</t>
  </si>
  <si>
    <t xml:space="preserve">4. Il foglio Giacenze si aggiorna da solo e colora in rosso gli articoli sotto la scorta minima. Non scriverci a mano.</t>
  </si>
  <si>
    <t xml:space="preserve">Regole che evitano gli errori più comuni</t>
  </si>
  <si>
    <t xml:space="preserve">Non correggere mai la giacenza a mano: registra una Rettifica nel foglio Movimenti, così resta traccia della differenza.</t>
  </si>
  <si>
    <t xml:space="preserve">Indica sempre il documento di riferimento (numero di DDT, fattura, ordine): tra sei mesi è l'unico modo per capire un movimento.</t>
  </si>
  <si>
    <t xml:space="preserve">Le celle in giallo chiaro sono quelle da compilare. Codice articolo e tipo di movimento si scelgono da un elenco.</t>
  </si>
  <si>
    <t xml:space="preserve">Per aggiungere articoli o movimenti scrivi nella prima riga vuota sotto la tabella: la tabella si allarga e le formule restano valide.</t>
  </si>
  <si>
    <t xml:space="preserve">Quando il file non basta più</t>
  </si>
  <si>
    <t xml:space="preserve">Se il file lo aggiornano più persone, se ricopi dati tra più file o se ti servono lotti, scadenze e più magazzini, leggi la guida su fiscet.it/blog/gestione-magazzino-excel.</t>
  </si>
  <si>
    <t xml:space="preserve">Codice</t>
  </si>
  <si>
    <t xml:space="preserve">Descrizione</t>
  </si>
  <si>
    <t xml:space="preserve">Unità</t>
  </si>
  <si>
    <t xml:space="preserve">Scorta minima</t>
  </si>
  <si>
    <t xml:space="preserve">Ubicazione</t>
  </si>
  <si>
    <t xml:space="preserve">Fornitore</t>
  </si>
  <si>
    <t xml:space="preserve">VIT-M6-20</t>
  </si>
  <si>
    <t xml:space="preserve">Vite M6x20 inox</t>
  </si>
  <si>
    <t xml:space="preserve">pz</t>
  </si>
  <si>
    <t xml:space="preserve">A1-03</t>
  </si>
  <si>
    <t xml:space="preserve">Ferramenta Rossi</t>
  </si>
  <si>
    <t xml:space="preserve">DAD-M6</t>
  </si>
  <si>
    <t xml:space="preserve">Dado M6 inox</t>
  </si>
  <si>
    <t xml:space="preserve">A1-04</t>
  </si>
  <si>
    <t xml:space="preserve">CAV-3G15</t>
  </si>
  <si>
    <t xml:space="preserve">Cavo 3G1,5 mm²</t>
  </si>
  <si>
    <t xml:space="preserve">m</t>
  </si>
  <si>
    <t xml:space="preserve">B2-01</t>
  </si>
  <si>
    <t xml:space="preserve">Elettroforniture Srl</t>
  </si>
  <si>
    <t xml:space="preserve">SCA-40</t>
  </si>
  <si>
    <t xml:space="preserve">Scatola di derivazione 40x40</t>
  </si>
  <si>
    <t xml:space="preserve">B2-05</t>
  </si>
  <si>
    <t xml:space="preserve">Data</t>
  </si>
  <si>
    <t xml:space="preserve">Tipo</t>
  </si>
  <si>
    <t xml:space="preserve">Quantità</t>
  </si>
  <si>
    <t xml:space="preserve">Documento</t>
  </si>
  <si>
    <t xml:space="preserve">Note</t>
  </si>
  <si>
    <t xml:space="preserve">Carico</t>
  </si>
  <si>
    <t xml:space="preserve">DDT 1201</t>
  </si>
  <si>
    <t xml:space="preserve">DDT 88</t>
  </si>
  <si>
    <t xml:space="preserve">Scarico</t>
  </si>
  <si>
    <t xml:space="preserve">Commessa 14</t>
  </si>
  <si>
    <t xml:space="preserve">Commessa 15</t>
  </si>
  <si>
    <t xml:space="preserve">Rettifica</t>
  </si>
  <si>
    <t xml:space="preserve">Inventario ottobre</t>
  </si>
  <si>
    <t xml:space="preserve">Pezzi mancanti al conteggio</t>
  </si>
  <si>
    <t xml:space="preserve">Carichi</t>
  </si>
  <si>
    <t xml:space="preserve">Scarichi</t>
  </si>
  <si>
    <t xml:space="preserve">Rettifiche</t>
  </si>
  <si>
    <t xml:space="preserve">Giacenza</t>
  </si>
  <si>
    <t xml:space="preserve">Stato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</si>
</sst>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8D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3A5F"/>
          <bgColor rgb="FF000000"/>
        </patternFill>
      </fill>
    </dxf>
    <dxf>
      <fill>
        <patternFill patternType="solid">
          <fgColor rgb="FFFFF8D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Articoli" displayName="Articoli" ref="A1:F5" headerRowCount="1" totalsRowCount="0" totalsRowShown="0">
  <autoFilter ref="A1:F5"/>
  <tableColumns count="6">
    <tableColumn id="1" name="Codice"/>
    <tableColumn id="2" name="Descrizione"/>
    <tableColumn id="3" name="Unità"/>
    <tableColumn id="4" name="Scorta minima"/>
    <tableColumn id="5" name="Ubicazione"/>
    <tableColumn id="6" name="Fornitore"/>
  </tableColumns>
</table>
</file>

<file path=xl/tables/table2.xml><?xml version="1.0" encoding="utf-8"?>
<table xmlns="http://schemas.openxmlformats.org/spreadsheetml/2006/main" id="2" name="Movimenti" displayName="Movimenti" ref="A1:F10" headerRowCount="1" totalsRowCount="0" totalsRowShown="0">
  <autoFilter ref="A1:F10"/>
  <tableColumns count="6">
    <tableColumn id="1" name="Data"/>
    <tableColumn id="2" name="Codice"/>
    <tableColumn id="3" name="Tipo"/>
    <tableColumn id="4" name="Quantità"/>
    <tableColumn id="5" name="Documento"/>
    <tableColumn id="6" name="Note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26.85" hidden="false" customHeight="false" outlineLevel="0" collapsed="false">
      <c r="A6" s="2" t="s">
        <v>4</v>
      </c>
    </row>
    <row r="7" customFormat="false" ht="26.8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26.8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26.8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/>
    </row>
    <row r="16" customFormat="false" ht="15" hidden="false" customHeight="false" outlineLevel="0" collapsed="false">
      <c r="A16" s="3" t="s">
        <v>12</v>
      </c>
    </row>
    <row r="17" customFormat="false" ht="26.85" hidden="false" customHeight="false" outlineLevel="0" collapsed="false">
      <c r="A17" s="2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4"/>
    <col collapsed="false" customWidth="true" hidden="false" outlineLevel="0" max="3" min="3" style="0" width="8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24"/>
  </cols>
  <sheetData>
    <row r="1" customFormat="false" ht="15" hidden="false" customHeight="false" outlineLevel="0" collapsed="false">
      <c r="A1" s="4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</row>
    <row r="2" customFormat="false" ht="15" hidden="false" customHeight="false" outlineLevel="0" collapsed="false">
      <c r="A2" s="5" t="s">
        <v>20</v>
      </c>
      <c r="B2" s="5" t="s">
        <v>21</v>
      </c>
      <c r="C2" s="5" t="s">
        <v>22</v>
      </c>
      <c r="D2" s="5" t="n">
        <v>200</v>
      </c>
      <c r="E2" s="5" t="s">
        <v>23</v>
      </c>
      <c r="F2" s="5" t="s">
        <v>24</v>
      </c>
    </row>
    <row r="3" customFormat="false" ht="15" hidden="false" customHeight="false" outlineLevel="0" collapsed="false">
      <c r="A3" s="5" t="s">
        <v>25</v>
      </c>
      <c r="B3" s="5" t="s">
        <v>26</v>
      </c>
      <c r="C3" s="5" t="s">
        <v>22</v>
      </c>
      <c r="D3" s="5" t="n">
        <v>200</v>
      </c>
      <c r="E3" s="5" t="s">
        <v>27</v>
      </c>
      <c r="F3" s="5" t="s">
        <v>24</v>
      </c>
    </row>
    <row r="4" customFormat="false" ht="15" hidden="false" customHeight="false" outlineLevel="0" collapsed="false">
      <c r="A4" s="5" t="s">
        <v>28</v>
      </c>
      <c r="B4" s="5" t="s">
        <v>29</v>
      </c>
      <c r="C4" s="5" t="s">
        <v>30</v>
      </c>
      <c r="D4" s="5" t="n">
        <v>50</v>
      </c>
      <c r="E4" s="5" t="s">
        <v>31</v>
      </c>
      <c r="F4" s="5" t="s">
        <v>32</v>
      </c>
    </row>
    <row r="5" customFormat="false" ht="15" hidden="false" customHeight="false" outlineLevel="0" collapsed="false">
      <c r="A5" s="5" t="s">
        <v>33</v>
      </c>
      <c r="B5" s="5" t="s">
        <v>34</v>
      </c>
      <c r="C5" s="5" t="s">
        <v>22</v>
      </c>
      <c r="D5" s="5" t="n">
        <v>20</v>
      </c>
      <c r="E5" s="5" t="s">
        <v>35</v>
      </c>
      <c r="F5" s="5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22"/>
    <col collapsed="false" customWidth="true" hidden="false" outlineLevel="0" max="6" min="6" style="0" width="34"/>
  </cols>
  <sheetData>
    <row r="1" customFormat="false" ht="15" hidden="false" customHeight="false" outlineLevel="0" collapsed="false">
      <c r="A1" s="4" t="s">
        <v>36</v>
      </c>
      <c r="B1" s="4" t="s">
        <v>14</v>
      </c>
      <c r="C1" s="4" t="s">
        <v>37</v>
      </c>
      <c r="D1" s="4" t="s">
        <v>38</v>
      </c>
      <c r="E1" s="4" t="s">
        <v>39</v>
      </c>
      <c r="F1" s="4" t="s">
        <v>40</v>
      </c>
    </row>
    <row r="2" customFormat="false" ht="15" hidden="false" customHeight="false" outlineLevel="0" collapsed="false">
      <c r="A2" s="6" t="n">
        <v>46296</v>
      </c>
      <c r="B2" s="5" t="s">
        <v>20</v>
      </c>
      <c r="C2" s="5" t="s">
        <v>41</v>
      </c>
      <c r="D2" s="5" t="n">
        <v>500</v>
      </c>
      <c r="E2" s="5" t="s">
        <v>42</v>
      </c>
      <c r="F2" s="5"/>
    </row>
    <row r="3" customFormat="false" ht="15" hidden="false" customHeight="false" outlineLevel="0" collapsed="false">
      <c r="A3" s="6" t="n">
        <v>46296</v>
      </c>
      <c r="B3" s="5" t="s">
        <v>25</v>
      </c>
      <c r="C3" s="5" t="s">
        <v>41</v>
      </c>
      <c r="D3" s="5" t="n">
        <v>500</v>
      </c>
      <c r="E3" s="5" t="s">
        <v>42</v>
      </c>
      <c r="F3" s="5"/>
    </row>
    <row r="4" customFormat="false" ht="15" hidden="false" customHeight="false" outlineLevel="0" collapsed="false">
      <c r="A4" s="6" t="n">
        <v>46296</v>
      </c>
      <c r="B4" s="5" t="s">
        <v>28</v>
      </c>
      <c r="C4" s="5" t="s">
        <v>41</v>
      </c>
      <c r="D4" s="5" t="n">
        <v>100</v>
      </c>
      <c r="E4" s="5" t="s">
        <v>43</v>
      </c>
      <c r="F4" s="5"/>
    </row>
    <row r="5" customFormat="false" ht="15" hidden="false" customHeight="false" outlineLevel="0" collapsed="false">
      <c r="A5" s="6" t="n">
        <v>46296</v>
      </c>
      <c r="B5" s="5" t="s">
        <v>33</v>
      </c>
      <c r="C5" s="5" t="s">
        <v>41</v>
      </c>
      <c r="D5" s="5" t="n">
        <v>30</v>
      </c>
      <c r="E5" s="5" t="s">
        <v>43</v>
      </c>
      <c r="F5" s="5"/>
    </row>
    <row r="6" customFormat="false" ht="15" hidden="false" customHeight="false" outlineLevel="0" collapsed="false">
      <c r="A6" s="6" t="n">
        <v>46298</v>
      </c>
      <c r="B6" s="5" t="s">
        <v>20</v>
      </c>
      <c r="C6" s="5" t="s">
        <v>44</v>
      </c>
      <c r="D6" s="5" t="n">
        <v>220</v>
      </c>
      <c r="E6" s="5" t="s">
        <v>45</v>
      </c>
      <c r="F6" s="5"/>
    </row>
    <row r="7" customFormat="false" ht="15" hidden="false" customHeight="false" outlineLevel="0" collapsed="false">
      <c r="A7" s="6" t="n">
        <v>46298</v>
      </c>
      <c r="B7" s="5" t="s">
        <v>25</v>
      </c>
      <c r="C7" s="5" t="s">
        <v>44</v>
      </c>
      <c r="D7" s="5" t="n">
        <v>220</v>
      </c>
      <c r="E7" s="5" t="s">
        <v>45</v>
      </c>
      <c r="F7" s="5"/>
    </row>
    <row r="8" customFormat="false" ht="15" hidden="false" customHeight="false" outlineLevel="0" collapsed="false">
      <c r="A8" s="6" t="n">
        <v>46300</v>
      </c>
      <c r="B8" s="5" t="s">
        <v>28</v>
      </c>
      <c r="C8" s="5" t="s">
        <v>44</v>
      </c>
      <c r="D8" s="5" t="n">
        <v>65</v>
      </c>
      <c r="E8" s="5" t="s">
        <v>46</v>
      </c>
      <c r="F8" s="5"/>
    </row>
    <row r="9" customFormat="false" ht="15" hidden="false" customHeight="false" outlineLevel="0" collapsed="false">
      <c r="A9" s="6" t="n">
        <v>46301</v>
      </c>
      <c r="B9" s="5" t="s">
        <v>33</v>
      </c>
      <c r="C9" s="5" t="s">
        <v>44</v>
      </c>
      <c r="D9" s="5" t="n">
        <v>12</v>
      </c>
      <c r="E9" s="5" t="s">
        <v>46</v>
      </c>
      <c r="F9" s="5"/>
    </row>
    <row r="10" customFormat="false" ht="15" hidden="false" customHeight="false" outlineLevel="0" collapsed="false">
      <c r="A10" s="6" t="n">
        <v>46305</v>
      </c>
      <c r="B10" s="5" t="s">
        <v>25</v>
      </c>
      <c r="C10" s="5" t="s">
        <v>47</v>
      </c>
      <c r="D10" s="5" t="n">
        <v>-4</v>
      </c>
      <c r="E10" s="5" t="s">
        <v>48</v>
      </c>
      <c r="F10" s="5" t="s">
        <v>49</v>
      </c>
    </row>
    <row r="11" customFormat="false" ht="15" hidden="false" customHeight="false" outlineLevel="0" collapsed="false">
      <c r="A11" s="7"/>
      <c r="B11" s="8"/>
      <c r="C11" s="8"/>
      <c r="D11" s="8"/>
      <c r="E11" s="8"/>
      <c r="F11" s="8"/>
    </row>
    <row r="12" customFormat="false" ht="15" hidden="false" customHeight="false" outlineLevel="0" collapsed="false">
      <c r="A12" s="7"/>
      <c r="B12" s="8"/>
      <c r="C12" s="8"/>
      <c r="D12" s="8"/>
      <c r="E12" s="8"/>
      <c r="F12" s="8"/>
    </row>
    <row r="13" customFormat="false" ht="15" hidden="false" customHeight="false" outlineLevel="0" collapsed="false">
      <c r="A13" s="7"/>
      <c r="B13" s="8"/>
      <c r="C13" s="8"/>
      <c r="D13" s="8"/>
      <c r="E13" s="8"/>
      <c r="F13" s="8"/>
    </row>
    <row r="14" customFormat="false" ht="15" hidden="false" customHeight="false" outlineLevel="0" collapsed="false">
      <c r="A14" s="7"/>
      <c r="B14" s="8"/>
      <c r="C14" s="8"/>
      <c r="D14" s="8"/>
      <c r="E14" s="8"/>
      <c r="F14" s="8"/>
    </row>
    <row r="15" customFormat="false" ht="15" hidden="false" customHeight="false" outlineLevel="0" collapsed="false">
      <c r="A15" s="7"/>
      <c r="B15" s="8"/>
      <c r="C15" s="8"/>
      <c r="D15" s="8"/>
      <c r="E15" s="8"/>
      <c r="F15" s="8"/>
    </row>
    <row r="16" customFormat="false" ht="15" hidden="false" customHeight="false" outlineLevel="0" collapsed="false">
      <c r="A16" s="7"/>
      <c r="B16" s="8"/>
      <c r="C16" s="8"/>
      <c r="D16" s="8"/>
      <c r="E16" s="8"/>
      <c r="F16" s="8"/>
    </row>
    <row r="17" customFormat="false" ht="15" hidden="false" customHeight="false" outlineLevel="0" collapsed="false">
      <c r="A17" s="7"/>
      <c r="B17" s="8"/>
      <c r="C17" s="8"/>
      <c r="D17" s="8"/>
      <c r="E17" s="8"/>
      <c r="F17" s="8"/>
    </row>
    <row r="18" customFormat="false" ht="15" hidden="false" customHeight="false" outlineLevel="0" collapsed="false">
      <c r="A18" s="7"/>
      <c r="B18" s="8"/>
      <c r="C18" s="8"/>
      <c r="D18" s="8"/>
      <c r="E18" s="8"/>
      <c r="F18" s="8"/>
    </row>
    <row r="19" customFormat="false" ht="15" hidden="false" customHeight="false" outlineLevel="0" collapsed="false">
      <c r="A19" s="7"/>
      <c r="B19" s="8"/>
      <c r="C19" s="8"/>
      <c r="D19" s="8"/>
      <c r="E19" s="8"/>
      <c r="F19" s="8"/>
    </row>
    <row r="20" customFormat="false" ht="15" hidden="false" customHeight="false" outlineLevel="0" collapsed="false">
      <c r="A20" s="7"/>
      <c r="B20" s="8"/>
      <c r="C20" s="8"/>
      <c r="D20" s="8"/>
      <c r="E20" s="8"/>
      <c r="F20" s="8"/>
    </row>
    <row r="21" customFormat="false" ht="15" hidden="false" customHeight="false" outlineLevel="0" collapsed="false">
      <c r="A21" s="7"/>
      <c r="B21" s="8"/>
      <c r="C21" s="8"/>
      <c r="D21" s="8"/>
      <c r="E21" s="8"/>
      <c r="F21" s="8"/>
    </row>
    <row r="22" customFormat="false" ht="15" hidden="false" customHeight="false" outlineLevel="0" collapsed="false">
      <c r="A22" s="7"/>
      <c r="B22" s="8"/>
      <c r="C22" s="8"/>
      <c r="D22" s="8"/>
      <c r="E22" s="8"/>
      <c r="F22" s="8"/>
    </row>
    <row r="23" customFormat="false" ht="15" hidden="false" customHeight="false" outlineLevel="0" collapsed="false">
      <c r="A23" s="7"/>
      <c r="B23" s="8"/>
      <c r="C23" s="8"/>
      <c r="D23" s="8"/>
      <c r="E23" s="8"/>
      <c r="F23" s="8"/>
    </row>
    <row r="24" customFormat="false" ht="15" hidden="false" customHeight="false" outlineLevel="0" collapsed="false">
      <c r="A24" s="7"/>
      <c r="B24" s="8"/>
      <c r="C24" s="8"/>
      <c r="D24" s="8"/>
      <c r="E24" s="8"/>
      <c r="F24" s="8"/>
    </row>
    <row r="25" customFormat="false" ht="15" hidden="false" customHeight="false" outlineLevel="0" collapsed="false">
      <c r="A25" s="7"/>
      <c r="B25" s="8"/>
      <c r="C25" s="8"/>
      <c r="D25" s="8"/>
      <c r="E25" s="8"/>
      <c r="F25" s="8"/>
    </row>
    <row r="26" customFormat="false" ht="15" hidden="false" customHeight="false" outlineLevel="0" collapsed="false">
      <c r="A26" s="7"/>
      <c r="B26" s="8"/>
      <c r="C26" s="8"/>
      <c r="D26" s="8"/>
      <c r="E26" s="8"/>
      <c r="F26" s="8"/>
    </row>
    <row r="27" customFormat="false" ht="15" hidden="false" customHeight="false" outlineLevel="0" collapsed="false">
      <c r="A27" s="7"/>
      <c r="B27" s="8"/>
      <c r="C27" s="8"/>
      <c r="D27" s="8"/>
      <c r="E27" s="8"/>
      <c r="F27" s="8"/>
    </row>
    <row r="28" customFormat="false" ht="15" hidden="false" customHeight="false" outlineLevel="0" collapsed="false">
      <c r="A28" s="7"/>
      <c r="B28" s="8"/>
      <c r="C28" s="8"/>
      <c r="D28" s="8"/>
      <c r="E28" s="8"/>
      <c r="F28" s="8"/>
    </row>
    <row r="29" customFormat="false" ht="15" hidden="false" customHeight="false" outlineLevel="0" collapsed="false">
      <c r="A29" s="7"/>
      <c r="B29" s="8"/>
      <c r="C29" s="8"/>
      <c r="D29" s="8"/>
      <c r="E29" s="8"/>
      <c r="F29" s="8"/>
    </row>
    <row r="30" customFormat="false" ht="15" hidden="false" customHeight="false" outlineLevel="0" collapsed="false">
      <c r="A30" s="7"/>
      <c r="B30" s="8"/>
      <c r="C30" s="8"/>
      <c r="D30" s="8"/>
      <c r="E30" s="8"/>
      <c r="F30" s="8"/>
    </row>
    <row r="31" customFormat="false" ht="15" hidden="false" customHeight="false" outlineLevel="0" collapsed="false">
      <c r="A31" s="7"/>
      <c r="B31" s="8"/>
      <c r="C31" s="8"/>
      <c r="D31" s="8"/>
      <c r="E31" s="8"/>
      <c r="F31" s="8"/>
    </row>
    <row r="32" customFormat="false" ht="15" hidden="false" customHeight="false" outlineLevel="0" collapsed="false">
      <c r="A32" s="7"/>
      <c r="B32" s="8"/>
      <c r="C32" s="8"/>
      <c r="D32" s="8"/>
      <c r="E32" s="8"/>
      <c r="F32" s="8"/>
    </row>
    <row r="33" customFormat="false" ht="15" hidden="false" customHeight="false" outlineLevel="0" collapsed="false">
      <c r="A33" s="7"/>
      <c r="B33" s="8"/>
      <c r="C33" s="8"/>
      <c r="D33" s="8"/>
      <c r="E33" s="8"/>
      <c r="F33" s="8"/>
    </row>
    <row r="34" customFormat="false" ht="15" hidden="false" customHeight="false" outlineLevel="0" collapsed="false">
      <c r="A34" s="7"/>
      <c r="B34" s="8"/>
      <c r="C34" s="8"/>
      <c r="D34" s="8"/>
      <c r="E34" s="8"/>
      <c r="F34" s="8"/>
    </row>
    <row r="35" customFormat="false" ht="15" hidden="false" customHeight="false" outlineLevel="0" collapsed="false">
      <c r="A35" s="7"/>
      <c r="B35" s="8"/>
      <c r="C35" s="8"/>
      <c r="D35" s="8"/>
      <c r="E35" s="8"/>
      <c r="F35" s="8"/>
    </row>
    <row r="36" customFormat="false" ht="15" hidden="false" customHeight="false" outlineLevel="0" collapsed="false">
      <c r="A36" s="7"/>
      <c r="B36" s="8"/>
      <c r="C36" s="8"/>
      <c r="D36" s="8"/>
      <c r="E36" s="8"/>
      <c r="F36" s="8"/>
    </row>
    <row r="37" customFormat="false" ht="15" hidden="false" customHeight="false" outlineLevel="0" collapsed="false">
      <c r="A37" s="7"/>
      <c r="B37" s="8"/>
      <c r="C37" s="8"/>
      <c r="D37" s="8"/>
      <c r="E37" s="8"/>
      <c r="F37" s="8"/>
    </row>
    <row r="38" customFormat="false" ht="15" hidden="false" customHeight="false" outlineLevel="0" collapsed="false">
      <c r="A38" s="7"/>
      <c r="B38" s="8"/>
      <c r="C38" s="8"/>
      <c r="D38" s="8"/>
      <c r="E38" s="8"/>
      <c r="F38" s="8"/>
    </row>
    <row r="39" customFormat="false" ht="15" hidden="false" customHeight="false" outlineLevel="0" collapsed="false">
      <c r="A39" s="7"/>
      <c r="B39" s="8"/>
      <c r="C39" s="8"/>
      <c r="D39" s="8"/>
      <c r="E39" s="8"/>
      <c r="F39" s="8"/>
    </row>
    <row r="40" customFormat="false" ht="15" hidden="false" customHeight="false" outlineLevel="0" collapsed="false">
      <c r="A40" s="7"/>
      <c r="B40" s="8"/>
      <c r="C40" s="8"/>
      <c r="D40" s="8"/>
      <c r="E40" s="8"/>
      <c r="F40" s="8"/>
    </row>
    <row r="41" customFormat="false" ht="15" hidden="false" customHeight="false" outlineLevel="0" collapsed="false">
      <c r="A41" s="7"/>
      <c r="B41" s="8"/>
      <c r="C41" s="8"/>
      <c r="D41" s="8"/>
      <c r="E41" s="8"/>
      <c r="F41" s="8"/>
    </row>
    <row r="42" customFormat="false" ht="15" hidden="false" customHeight="false" outlineLevel="0" collapsed="false">
      <c r="A42" s="7"/>
      <c r="B42" s="8"/>
      <c r="C42" s="8"/>
      <c r="D42" s="8"/>
      <c r="E42" s="8"/>
      <c r="F42" s="8"/>
    </row>
    <row r="43" customFormat="false" ht="15" hidden="false" customHeight="false" outlineLevel="0" collapsed="false">
      <c r="A43" s="7"/>
      <c r="B43" s="8"/>
      <c r="C43" s="8"/>
      <c r="D43" s="8"/>
      <c r="E43" s="8"/>
      <c r="F43" s="8"/>
    </row>
    <row r="44" customFormat="false" ht="15" hidden="false" customHeight="false" outlineLevel="0" collapsed="false">
      <c r="A44" s="7"/>
      <c r="B44" s="8"/>
      <c r="C44" s="8"/>
      <c r="D44" s="8"/>
      <c r="E44" s="8"/>
      <c r="F44" s="8"/>
    </row>
    <row r="45" customFormat="false" ht="15" hidden="false" customHeight="false" outlineLevel="0" collapsed="false">
      <c r="A45" s="7"/>
      <c r="B45" s="8"/>
      <c r="C45" s="8"/>
      <c r="D45" s="8"/>
      <c r="E45" s="8"/>
      <c r="F45" s="8"/>
    </row>
    <row r="46" customFormat="false" ht="15" hidden="false" customHeight="false" outlineLevel="0" collapsed="false">
      <c r="A46" s="7"/>
      <c r="B46" s="8"/>
      <c r="C46" s="8"/>
      <c r="D46" s="8"/>
      <c r="E46" s="8"/>
      <c r="F46" s="8"/>
    </row>
    <row r="47" customFormat="false" ht="15" hidden="false" customHeight="false" outlineLevel="0" collapsed="false">
      <c r="A47" s="7"/>
      <c r="B47" s="8"/>
      <c r="C47" s="8"/>
      <c r="D47" s="8"/>
      <c r="E47" s="8"/>
      <c r="F47" s="8"/>
    </row>
    <row r="48" customFormat="false" ht="15" hidden="false" customHeight="false" outlineLevel="0" collapsed="false">
      <c r="A48" s="7"/>
      <c r="B48" s="8"/>
      <c r="C48" s="8"/>
      <c r="D48" s="8"/>
      <c r="E48" s="8"/>
      <c r="F48" s="8"/>
    </row>
    <row r="49" customFormat="false" ht="15" hidden="false" customHeight="false" outlineLevel="0" collapsed="false">
      <c r="A49" s="7"/>
      <c r="B49" s="8"/>
      <c r="C49" s="8"/>
      <c r="D49" s="8"/>
      <c r="E49" s="8"/>
      <c r="F49" s="8"/>
    </row>
    <row r="50" customFormat="false" ht="15" hidden="false" customHeight="false" outlineLevel="0" collapsed="false">
      <c r="A50" s="7"/>
      <c r="B50" s="8"/>
      <c r="C50" s="8"/>
      <c r="D50" s="8"/>
      <c r="E50" s="8"/>
      <c r="F50" s="8"/>
    </row>
    <row r="51" customFormat="false" ht="15" hidden="false" customHeight="false" outlineLevel="0" collapsed="false">
      <c r="A51" s="7"/>
      <c r="B51" s="8"/>
      <c r="C51" s="8"/>
      <c r="D51" s="8"/>
      <c r="E51" s="8"/>
      <c r="F51" s="8"/>
    </row>
    <row r="52" customFormat="false" ht="15" hidden="false" customHeight="false" outlineLevel="0" collapsed="false">
      <c r="A52" s="7"/>
      <c r="B52" s="8"/>
      <c r="C52" s="8"/>
      <c r="D52" s="8"/>
      <c r="E52" s="8"/>
      <c r="F52" s="8"/>
    </row>
    <row r="53" customFormat="false" ht="15" hidden="false" customHeight="false" outlineLevel="0" collapsed="false">
      <c r="A53" s="7"/>
      <c r="B53" s="8"/>
      <c r="C53" s="8"/>
      <c r="D53" s="8"/>
      <c r="E53" s="8"/>
      <c r="F53" s="8"/>
    </row>
    <row r="54" customFormat="false" ht="15" hidden="false" customHeight="false" outlineLevel="0" collapsed="false">
      <c r="A54" s="7"/>
      <c r="B54" s="8"/>
      <c r="C54" s="8"/>
      <c r="D54" s="8"/>
      <c r="E54" s="8"/>
      <c r="F54" s="8"/>
    </row>
    <row r="55" customFormat="false" ht="15" hidden="false" customHeight="false" outlineLevel="0" collapsed="false">
      <c r="A55" s="7"/>
      <c r="B55" s="8"/>
      <c r="C55" s="8"/>
      <c r="D55" s="8"/>
      <c r="E55" s="8"/>
      <c r="F55" s="8"/>
    </row>
    <row r="56" customFormat="false" ht="15" hidden="false" customHeight="false" outlineLevel="0" collapsed="false">
      <c r="A56" s="7"/>
      <c r="B56" s="8"/>
      <c r="C56" s="8"/>
      <c r="D56" s="8"/>
      <c r="E56" s="8"/>
      <c r="F56" s="8"/>
    </row>
    <row r="57" customFormat="false" ht="15" hidden="false" customHeight="false" outlineLevel="0" collapsed="false">
      <c r="A57" s="7"/>
      <c r="B57" s="8"/>
      <c r="C57" s="8"/>
      <c r="D57" s="8"/>
      <c r="E57" s="8"/>
      <c r="F57" s="8"/>
    </row>
    <row r="58" customFormat="false" ht="15" hidden="false" customHeight="false" outlineLevel="0" collapsed="false">
      <c r="A58" s="7"/>
      <c r="B58" s="8"/>
      <c r="C58" s="8"/>
      <c r="D58" s="8"/>
      <c r="E58" s="8"/>
      <c r="F58" s="8"/>
    </row>
    <row r="59" customFormat="false" ht="15" hidden="false" customHeight="false" outlineLevel="0" collapsed="false">
      <c r="A59" s="7"/>
      <c r="B59" s="8"/>
      <c r="C59" s="8"/>
      <c r="D59" s="8"/>
      <c r="E59" s="8"/>
      <c r="F59" s="8"/>
    </row>
    <row r="60" customFormat="false" ht="15" hidden="false" customHeight="false" outlineLevel="0" collapsed="false">
      <c r="A60" s="7"/>
      <c r="B60" s="8"/>
      <c r="C60" s="8"/>
      <c r="D60" s="8"/>
      <c r="E60" s="8"/>
      <c r="F60" s="8"/>
    </row>
    <row r="61" customFormat="false" ht="15" hidden="false" customHeight="false" outlineLevel="0" collapsed="false">
      <c r="A61" s="7"/>
      <c r="B61" s="8"/>
      <c r="C61" s="8"/>
      <c r="D61" s="8"/>
      <c r="E61" s="8"/>
      <c r="F61" s="8"/>
    </row>
    <row r="62" customFormat="false" ht="15" hidden="false" customHeight="false" outlineLevel="0" collapsed="false">
      <c r="A62" s="7"/>
      <c r="B62" s="8"/>
      <c r="C62" s="8"/>
      <c r="D62" s="8"/>
      <c r="E62" s="8"/>
      <c r="F62" s="8"/>
    </row>
    <row r="63" customFormat="false" ht="15" hidden="false" customHeight="false" outlineLevel="0" collapsed="false">
      <c r="A63" s="7"/>
      <c r="B63" s="8"/>
      <c r="C63" s="8"/>
      <c r="D63" s="8"/>
      <c r="E63" s="8"/>
      <c r="F63" s="8"/>
    </row>
    <row r="64" customFormat="false" ht="15" hidden="false" customHeight="false" outlineLevel="0" collapsed="false">
      <c r="A64" s="7"/>
      <c r="B64" s="8"/>
      <c r="C64" s="8"/>
      <c r="D64" s="8"/>
      <c r="E64" s="8"/>
      <c r="F64" s="8"/>
    </row>
    <row r="65" customFormat="false" ht="15" hidden="false" customHeight="false" outlineLevel="0" collapsed="false">
      <c r="A65" s="7"/>
      <c r="B65" s="8"/>
      <c r="C65" s="8"/>
      <c r="D65" s="8"/>
      <c r="E65" s="8"/>
      <c r="F65" s="8"/>
    </row>
    <row r="66" customFormat="false" ht="15" hidden="false" customHeight="false" outlineLevel="0" collapsed="false">
      <c r="A66" s="7"/>
      <c r="B66" s="8"/>
      <c r="C66" s="8"/>
      <c r="D66" s="8"/>
      <c r="E66" s="8"/>
      <c r="F66" s="8"/>
    </row>
    <row r="67" customFormat="false" ht="15" hidden="false" customHeight="false" outlineLevel="0" collapsed="false">
      <c r="A67" s="7"/>
      <c r="B67" s="8"/>
      <c r="C67" s="8"/>
      <c r="D67" s="8"/>
      <c r="E67" s="8"/>
      <c r="F67" s="8"/>
    </row>
    <row r="68" customFormat="false" ht="15" hidden="false" customHeight="false" outlineLevel="0" collapsed="false">
      <c r="A68" s="7"/>
      <c r="B68" s="8"/>
      <c r="C68" s="8"/>
      <c r="D68" s="8"/>
      <c r="E68" s="8"/>
      <c r="F68" s="8"/>
    </row>
    <row r="69" customFormat="false" ht="15" hidden="false" customHeight="false" outlineLevel="0" collapsed="false">
      <c r="A69" s="7"/>
      <c r="B69" s="8"/>
      <c r="C69" s="8"/>
      <c r="D69" s="8"/>
      <c r="E69" s="8"/>
      <c r="F69" s="8"/>
    </row>
    <row r="70" customFormat="false" ht="15" hidden="false" customHeight="false" outlineLevel="0" collapsed="false">
      <c r="A70" s="7"/>
      <c r="B70" s="8"/>
      <c r="C70" s="8"/>
      <c r="D70" s="8"/>
      <c r="E70" s="8"/>
      <c r="F70" s="8"/>
    </row>
    <row r="71" customFormat="false" ht="15" hidden="false" customHeight="false" outlineLevel="0" collapsed="false">
      <c r="A71" s="7"/>
      <c r="B71" s="8"/>
      <c r="C71" s="8"/>
      <c r="D71" s="8"/>
      <c r="E71" s="8"/>
      <c r="F71" s="8"/>
    </row>
    <row r="72" customFormat="false" ht="15" hidden="false" customHeight="false" outlineLevel="0" collapsed="false">
      <c r="A72" s="7"/>
      <c r="B72" s="8"/>
      <c r="C72" s="8"/>
      <c r="D72" s="8"/>
      <c r="E72" s="8"/>
      <c r="F72" s="8"/>
    </row>
    <row r="73" customFormat="false" ht="15" hidden="false" customHeight="false" outlineLevel="0" collapsed="false">
      <c r="A73" s="7"/>
      <c r="B73" s="8"/>
      <c r="C73" s="8"/>
      <c r="D73" s="8"/>
      <c r="E73" s="8"/>
      <c r="F73" s="8"/>
    </row>
    <row r="74" customFormat="false" ht="15" hidden="false" customHeight="false" outlineLevel="0" collapsed="false">
      <c r="A74" s="7"/>
      <c r="B74" s="8"/>
      <c r="C74" s="8"/>
      <c r="D74" s="8"/>
      <c r="E74" s="8"/>
      <c r="F74" s="8"/>
    </row>
    <row r="75" customFormat="false" ht="15" hidden="false" customHeight="false" outlineLevel="0" collapsed="false">
      <c r="A75" s="7"/>
      <c r="B75" s="8"/>
      <c r="C75" s="8"/>
      <c r="D75" s="8"/>
      <c r="E75" s="8"/>
      <c r="F75" s="8"/>
    </row>
    <row r="76" customFormat="false" ht="15" hidden="false" customHeight="false" outlineLevel="0" collapsed="false">
      <c r="A76" s="7"/>
      <c r="B76" s="8"/>
      <c r="C76" s="8"/>
      <c r="D76" s="8"/>
      <c r="E76" s="8"/>
      <c r="F76" s="8"/>
    </row>
    <row r="77" customFormat="false" ht="15" hidden="false" customHeight="false" outlineLevel="0" collapsed="false">
      <c r="A77" s="7"/>
      <c r="B77" s="8"/>
      <c r="C77" s="8"/>
      <c r="D77" s="8"/>
      <c r="E77" s="8"/>
      <c r="F77" s="8"/>
    </row>
    <row r="78" customFormat="false" ht="15" hidden="false" customHeight="false" outlineLevel="0" collapsed="false">
      <c r="A78" s="7"/>
      <c r="B78" s="8"/>
      <c r="C78" s="8"/>
      <c r="D78" s="8"/>
      <c r="E78" s="8"/>
      <c r="F78" s="8"/>
    </row>
    <row r="79" customFormat="false" ht="15" hidden="false" customHeight="false" outlineLevel="0" collapsed="false">
      <c r="A79" s="7"/>
      <c r="B79" s="8"/>
      <c r="C79" s="8"/>
      <c r="D79" s="8"/>
      <c r="E79" s="8"/>
      <c r="F79" s="8"/>
    </row>
    <row r="80" customFormat="false" ht="15" hidden="false" customHeight="false" outlineLevel="0" collapsed="false">
      <c r="A80" s="7"/>
      <c r="B80" s="8"/>
      <c r="C80" s="8"/>
      <c r="D80" s="8"/>
      <c r="E80" s="8"/>
      <c r="F80" s="8"/>
    </row>
    <row r="81" customFormat="false" ht="15" hidden="false" customHeight="false" outlineLevel="0" collapsed="false">
      <c r="A81" s="7"/>
      <c r="B81" s="8"/>
      <c r="C81" s="8"/>
      <c r="D81" s="8"/>
      <c r="E81" s="8"/>
      <c r="F81" s="8"/>
    </row>
    <row r="82" customFormat="false" ht="15" hidden="false" customHeight="false" outlineLevel="0" collapsed="false">
      <c r="A82" s="7"/>
      <c r="B82" s="8"/>
      <c r="C82" s="8"/>
      <c r="D82" s="8"/>
      <c r="E82" s="8"/>
      <c r="F82" s="8"/>
    </row>
    <row r="83" customFormat="false" ht="15" hidden="false" customHeight="false" outlineLevel="0" collapsed="false">
      <c r="A83" s="7"/>
      <c r="B83" s="8"/>
      <c r="C83" s="8"/>
      <c r="D83" s="8"/>
      <c r="E83" s="8"/>
      <c r="F83" s="8"/>
    </row>
    <row r="84" customFormat="false" ht="15" hidden="false" customHeight="false" outlineLevel="0" collapsed="false">
      <c r="A84" s="7"/>
      <c r="B84" s="8"/>
      <c r="C84" s="8"/>
      <c r="D84" s="8"/>
      <c r="E84" s="8"/>
      <c r="F84" s="8"/>
    </row>
    <row r="85" customFormat="false" ht="15" hidden="false" customHeight="false" outlineLevel="0" collapsed="false">
      <c r="A85" s="7"/>
      <c r="B85" s="8"/>
      <c r="C85" s="8"/>
      <c r="D85" s="8"/>
      <c r="E85" s="8"/>
      <c r="F85" s="8"/>
    </row>
    <row r="86" customFormat="false" ht="15" hidden="false" customHeight="false" outlineLevel="0" collapsed="false">
      <c r="A86" s="7"/>
      <c r="B86" s="8"/>
      <c r="C86" s="8"/>
      <c r="D86" s="8"/>
      <c r="E86" s="8"/>
      <c r="F86" s="8"/>
    </row>
    <row r="87" customFormat="false" ht="15" hidden="false" customHeight="false" outlineLevel="0" collapsed="false">
      <c r="A87" s="7"/>
      <c r="B87" s="8"/>
      <c r="C87" s="8"/>
      <c r="D87" s="8"/>
      <c r="E87" s="8"/>
      <c r="F87" s="8"/>
    </row>
    <row r="88" customFormat="false" ht="15" hidden="false" customHeight="false" outlineLevel="0" collapsed="false">
      <c r="A88" s="7"/>
      <c r="B88" s="8"/>
      <c r="C88" s="8"/>
      <c r="D88" s="8"/>
      <c r="E88" s="8"/>
      <c r="F88" s="8"/>
    </row>
    <row r="89" customFormat="false" ht="15" hidden="false" customHeight="false" outlineLevel="0" collapsed="false">
      <c r="A89" s="7"/>
      <c r="B89" s="8"/>
      <c r="C89" s="8"/>
      <c r="D89" s="8"/>
      <c r="E89" s="8"/>
      <c r="F89" s="8"/>
    </row>
    <row r="90" customFormat="false" ht="15" hidden="false" customHeight="false" outlineLevel="0" collapsed="false">
      <c r="A90" s="7"/>
      <c r="B90" s="8"/>
      <c r="C90" s="8"/>
      <c r="D90" s="8"/>
      <c r="E90" s="8"/>
      <c r="F90" s="8"/>
    </row>
    <row r="91" customFormat="false" ht="15" hidden="false" customHeight="false" outlineLevel="0" collapsed="false">
      <c r="A91" s="7"/>
      <c r="B91" s="8"/>
      <c r="C91" s="8"/>
      <c r="D91" s="8"/>
      <c r="E91" s="8"/>
      <c r="F91" s="8"/>
    </row>
    <row r="92" customFormat="false" ht="15" hidden="false" customHeight="false" outlineLevel="0" collapsed="false">
      <c r="A92" s="7"/>
      <c r="B92" s="8"/>
      <c r="C92" s="8"/>
      <c r="D92" s="8"/>
      <c r="E92" s="8"/>
      <c r="F92" s="8"/>
    </row>
    <row r="93" customFormat="false" ht="15" hidden="false" customHeight="false" outlineLevel="0" collapsed="false">
      <c r="A93" s="7"/>
      <c r="B93" s="8"/>
      <c r="C93" s="8"/>
      <c r="D93" s="8"/>
      <c r="E93" s="8"/>
      <c r="F93" s="8"/>
    </row>
    <row r="94" customFormat="false" ht="15" hidden="false" customHeight="false" outlineLevel="0" collapsed="false">
      <c r="A94" s="7"/>
      <c r="B94" s="8"/>
      <c r="C94" s="8"/>
      <c r="D94" s="8"/>
      <c r="E94" s="8"/>
      <c r="F94" s="8"/>
    </row>
    <row r="95" customFormat="false" ht="15" hidden="false" customHeight="false" outlineLevel="0" collapsed="false">
      <c r="A95" s="7"/>
      <c r="B95" s="8"/>
      <c r="C95" s="8"/>
      <c r="D95" s="8"/>
      <c r="E95" s="8"/>
      <c r="F95" s="8"/>
    </row>
    <row r="96" customFormat="false" ht="15" hidden="false" customHeight="false" outlineLevel="0" collapsed="false">
      <c r="A96" s="7"/>
      <c r="B96" s="8"/>
      <c r="C96" s="8"/>
      <c r="D96" s="8"/>
      <c r="E96" s="8"/>
      <c r="F96" s="8"/>
    </row>
    <row r="97" customFormat="false" ht="15" hidden="false" customHeight="false" outlineLevel="0" collapsed="false">
      <c r="A97" s="7"/>
      <c r="B97" s="8"/>
      <c r="C97" s="8"/>
      <c r="D97" s="8"/>
      <c r="E97" s="8"/>
      <c r="F97" s="8"/>
    </row>
    <row r="98" customFormat="false" ht="15" hidden="false" customHeight="false" outlineLevel="0" collapsed="false">
      <c r="A98" s="7"/>
      <c r="B98" s="8"/>
      <c r="C98" s="8"/>
      <c r="D98" s="8"/>
      <c r="E98" s="8"/>
      <c r="F98" s="8"/>
    </row>
    <row r="99" customFormat="false" ht="15" hidden="false" customHeight="false" outlineLevel="0" collapsed="false">
      <c r="A99" s="7"/>
      <c r="B99" s="8"/>
      <c r="C99" s="8"/>
      <c r="D99" s="8"/>
      <c r="E99" s="8"/>
      <c r="F99" s="8"/>
    </row>
    <row r="100" customFormat="false" ht="15" hidden="false" customHeight="false" outlineLevel="0" collapsed="false">
      <c r="A100" s="7"/>
      <c r="B100" s="8"/>
      <c r="C100" s="8"/>
      <c r="D100" s="8"/>
      <c r="E100" s="8"/>
      <c r="F100" s="8"/>
    </row>
    <row r="101" customFormat="false" ht="15" hidden="false" customHeight="false" outlineLevel="0" collapsed="false">
      <c r="A101" s="7"/>
      <c r="B101" s="8"/>
      <c r="C101" s="8"/>
      <c r="D101" s="8"/>
      <c r="E101" s="8"/>
      <c r="F101" s="8"/>
    </row>
    <row r="102" customFormat="false" ht="15" hidden="false" customHeight="false" outlineLevel="0" collapsed="false">
      <c r="A102" s="7"/>
      <c r="B102" s="8"/>
      <c r="C102" s="8"/>
      <c r="D102" s="8"/>
      <c r="E102" s="8"/>
      <c r="F102" s="8"/>
    </row>
    <row r="103" customFormat="false" ht="15" hidden="false" customHeight="false" outlineLevel="0" collapsed="false">
      <c r="A103" s="7"/>
      <c r="B103" s="8"/>
      <c r="C103" s="8"/>
      <c r="D103" s="8"/>
      <c r="E103" s="8"/>
      <c r="F103" s="8"/>
    </row>
    <row r="104" customFormat="false" ht="15" hidden="false" customHeight="false" outlineLevel="0" collapsed="false">
      <c r="A104" s="7"/>
      <c r="B104" s="8"/>
      <c r="C104" s="8"/>
      <c r="D104" s="8"/>
      <c r="E104" s="8"/>
      <c r="F104" s="8"/>
    </row>
    <row r="105" customFormat="false" ht="15" hidden="false" customHeight="false" outlineLevel="0" collapsed="false">
      <c r="A105" s="7"/>
      <c r="B105" s="8"/>
      <c r="C105" s="8"/>
      <c r="D105" s="8"/>
      <c r="E105" s="8"/>
      <c r="F105" s="8"/>
    </row>
    <row r="106" customFormat="false" ht="15" hidden="false" customHeight="false" outlineLevel="0" collapsed="false">
      <c r="A106" s="7"/>
      <c r="B106" s="8"/>
      <c r="C106" s="8"/>
      <c r="D106" s="8"/>
      <c r="E106" s="8"/>
      <c r="F106" s="8"/>
    </row>
    <row r="107" customFormat="false" ht="15" hidden="false" customHeight="false" outlineLevel="0" collapsed="false">
      <c r="A107" s="7"/>
      <c r="B107" s="8"/>
      <c r="C107" s="8"/>
      <c r="D107" s="8"/>
      <c r="E107" s="8"/>
      <c r="F107" s="8"/>
    </row>
    <row r="108" customFormat="false" ht="15" hidden="false" customHeight="false" outlineLevel="0" collapsed="false">
      <c r="A108" s="7"/>
      <c r="B108" s="8"/>
      <c r="C108" s="8"/>
      <c r="D108" s="8"/>
      <c r="E108" s="8"/>
      <c r="F108" s="8"/>
    </row>
    <row r="109" customFormat="false" ht="15" hidden="false" customHeight="false" outlineLevel="0" collapsed="false">
      <c r="A109" s="7"/>
      <c r="B109" s="8"/>
      <c r="C109" s="8"/>
      <c r="D109" s="8"/>
      <c r="E109" s="8"/>
      <c r="F109" s="8"/>
    </row>
    <row r="110" customFormat="false" ht="15" hidden="false" customHeight="false" outlineLevel="0" collapsed="false">
      <c r="A110" s="7"/>
      <c r="B110" s="8"/>
      <c r="C110" s="8"/>
      <c r="D110" s="8"/>
      <c r="E110" s="8"/>
      <c r="F110" s="8"/>
    </row>
    <row r="111" customFormat="false" ht="15" hidden="false" customHeight="false" outlineLevel="0" collapsed="false">
      <c r="A111" s="7"/>
      <c r="B111" s="8"/>
      <c r="C111" s="8"/>
      <c r="D111" s="8"/>
      <c r="E111" s="8"/>
      <c r="F111" s="8"/>
    </row>
    <row r="112" customFormat="false" ht="15" hidden="false" customHeight="false" outlineLevel="0" collapsed="false">
      <c r="A112" s="7"/>
      <c r="B112" s="8"/>
      <c r="C112" s="8"/>
      <c r="D112" s="8"/>
      <c r="E112" s="8"/>
      <c r="F112" s="8"/>
    </row>
    <row r="113" customFormat="false" ht="15" hidden="false" customHeight="false" outlineLevel="0" collapsed="false">
      <c r="A113" s="7"/>
      <c r="B113" s="8"/>
      <c r="C113" s="8"/>
      <c r="D113" s="8"/>
      <c r="E113" s="8"/>
      <c r="F113" s="8"/>
    </row>
    <row r="114" customFormat="false" ht="15" hidden="false" customHeight="false" outlineLevel="0" collapsed="false">
      <c r="A114" s="7"/>
      <c r="B114" s="8"/>
      <c r="C114" s="8"/>
      <c r="D114" s="8"/>
      <c r="E114" s="8"/>
      <c r="F114" s="8"/>
    </row>
    <row r="115" customFormat="false" ht="15" hidden="false" customHeight="false" outlineLevel="0" collapsed="false">
      <c r="A115" s="7"/>
      <c r="B115" s="8"/>
      <c r="C115" s="8"/>
      <c r="D115" s="8"/>
      <c r="E115" s="8"/>
      <c r="F115" s="8"/>
    </row>
    <row r="116" customFormat="false" ht="15" hidden="false" customHeight="false" outlineLevel="0" collapsed="false">
      <c r="A116" s="7"/>
      <c r="B116" s="8"/>
      <c r="C116" s="8"/>
      <c r="D116" s="8"/>
      <c r="E116" s="8"/>
      <c r="F116" s="8"/>
    </row>
    <row r="117" customFormat="false" ht="15" hidden="false" customHeight="false" outlineLevel="0" collapsed="false">
      <c r="A117" s="7"/>
      <c r="B117" s="8"/>
      <c r="C117" s="8"/>
      <c r="D117" s="8"/>
      <c r="E117" s="8"/>
      <c r="F117" s="8"/>
    </row>
    <row r="118" customFormat="false" ht="15" hidden="false" customHeight="false" outlineLevel="0" collapsed="false">
      <c r="A118" s="7"/>
      <c r="B118" s="8"/>
      <c r="C118" s="8"/>
      <c r="D118" s="8"/>
      <c r="E118" s="8"/>
      <c r="F118" s="8"/>
    </row>
    <row r="119" customFormat="false" ht="15" hidden="false" customHeight="false" outlineLevel="0" collapsed="false">
      <c r="A119" s="7"/>
      <c r="B119" s="8"/>
      <c r="C119" s="8"/>
      <c r="D119" s="8"/>
      <c r="E119" s="8"/>
      <c r="F119" s="8"/>
    </row>
    <row r="120" customFormat="false" ht="15" hidden="false" customHeight="false" outlineLevel="0" collapsed="false">
      <c r="A120" s="7"/>
      <c r="B120" s="8"/>
      <c r="C120" s="8"/>
      <c r="D120" s="8"/>
      <c r="E120" s="8"/>
      <c r="F120" s="8"/>
    </row>
    <row r="121" customFormat="false" ht="15" hidden="false" customHeight="false" outlineLevel="0" collapsed="false">
      <c r="A121" s="7"/>
      <c r="B121" s="8"/>
      <c r="C121" s="8"/>
      <c r="D121" s="8"/>
      <c r="E121" s="8"/>
      <c r="F121" s="8"/>
    </row>
    <row r="122" customFormat="false" ht="15" hidden="false" customHeight="false" outlineLevel="0" collapsed="false">
      <c r="A122" s="7"/>
      <c r="B122" s="8"/>
      <c r="C122" s="8"/>
      <c r="D122" s="8"/>
      <c r="E122" s="8"/>
      <c r="F122" s="8"/>
    </row>
    <row r="123" customFormat="false" ht="15" hidden="false" customHeight="false" outlineLevel="0" collapsed="false">
      <c r="A123" s="7"/>
      <c r="B123" s="8"/>
      <c r="C123" s="8"/>
      <c r="D123" s="8"/>
      <c r="E123" s="8"/>
      <c r="F123" s="8"/>
    </row>
    <row r="124" customFormat="false" ht="15" hidden="false" customHeight="false" outlineLevel="0" collapsed="false">
      <c r="A124" s="7"/>
      <c r="B124" s="8"/>
      <c r="C124" s="8"/>
      <c r="D124" s="8"/>
      <c r="E124" s="8"/>
      <c r="F124" s="8"/>
    </row>
    <row r="125" customFormat="false" ht="15" hidden="false" customHeight="false" outlineLevel="0" collapsed="false">
      <c r="A125" s="7"/>
      <c r="B125" s="8"/>
      <c r="C125" s="8"/>
      <c r="D125" s="8"/>
      <c r="E125" s="8"/>
      <c r="F125" s="8"/>
    </row>
    <row r="126" customFormat="false" ht="15" hidden="false" customHeight="false" outlineLevel="0" collapsed="false">
      <c r="A126" s="7"/>
      <c r="B126" s="8"/>
      <c r="C126" s="8"/>
      <c r="D126" s="8"/>
      <c r="E126" s="8"/>
      <c r="F126" s="8"/>
    </row>
    <row r="127" customFormat="false" ht="15" hidden="false" customHeight="false" outlineLevel="0" collapsed="false">
      <c r="A127" s="7"/>
      <c r="B127" s="8"/>
      <c r="C127" s="8"/>
      <c r="D127" s="8"/>
      <c r="E127" s="8"/>
      <c r="F127" s="8"/>
    </row>
    <row r="128" customFormat="false" ht="15" hidden="false" customHeight="false" outlineLevel="0" collapsed="false">
      <c r="A128" s="7"/>
      <c r="B128" s="8"/>
      <c r="C128" s="8"/>
      <c r="D128" s="8"/>
      <c r="E128" s="8"/>
      <c r="F128" s="8"/>
    </row>
    <row r="129" customFormat="false" ht="15" hidden="false" customHeight="false" outlineLevel="0" collapsed="false">
      <c r="A129" s="7"/>
      <c r="B129" s="8"/>
      <c r="C129" s="8"/>
      <c r="D129" s="8"/>
      <c r="E129" s="8"/>
      <c r="F129" s="8"/>
    </row>
    <row r="130" customFormat="false" ht="15" hidden="false" customHeight="false" outlineLevel="0" collapsed="false">
      <c r="A130" s="7"/>
      <c r="B130" s="8"/>
      <c r="C130" s="8"/>
      <c r="D130" s="8"/>
      <c r="E130" s="8"/>
      <c r="F130" s="8"/>
    </row>
    <row r="131" customFormat="false" ht="15" hidden="false" customHeight="false" outlineLevel="0" collapsed="false">
      <c r="A131" s="7"/>
      <c r="B131" s="8"/>
      <c r="C131" s="8"/>
      <c r="D131" s="8"/>
      <c r="E131" s="8"/>
      <c r="F131" s="8"/>
    </row>
    <row r="132" customFormat="false" ht="15" hidden="false" customHeight="false" outlineLevel="0" collapsed="false">
      <c r="A132" s="7"/>
      <c r="B132" s="8"/>
      <c r="C132" s="8"/>
      <c r="D132" s="8"/>
      <c r="E132" s="8"/>
      <c r="F132" s="8"/>
    </row>
    <row r="133" customFormat="false" ht="15" hidden="false" customHeight="false" outlineLevel="0" collapsed="false">
      <c r="A133" s="7"/>
      <c r="B133" s="8"/>
      <c r="C133" s="8"/>
      <c r="D133" s="8"/>
      <c r="E133" s="8"/>
      <c r="F133" s="8"/>
    </row>
    <row r="134" customFormat="false" ht="15" hidden="false" customHeight="false" outlineLevel="0" collapsed="false">
      <c r="A134" s="7"/>
      <c r="B134" s="8"/>
      <c r="C134" s="8"/>
      <c r="D134" s="8"/>
      <c r="E134" s="8"/>
      <c r="F134" s="8"/>
    </row>
    <row r="135" customFormat="false" ht="15" hidden="false" customHeight="false" outlineLevel="0" collapsed="false">
      <c r="A135" s="7"/>
      <c r="B135" s="8"/>
      <c r="C135" s="8"/>
      <c r="D135" s="8"/>
      <c r="E135" s="8"/>
      <c r="F135" s="8"/>
    </row>
    <row r="136" customFormat="false" ht="15" hidden="false" customHeight="false" outlineLevel="0" collapsed="false">
      <c r="A136" s="7"/>
      <c r="B136" s="8"/>
      <c r="C136" s="8"/>
      <c r="D136" s="8"/>
      <c r="E136" s="8"/>
      <c r="F136" s="8"/>
    </row>
    <row r="137" customFormat="false" ht="15" hidden="false" customHeight="false" outlineLevel="0" collapsed="false">
      <c r="A137" s="7"/>
      <c r="B137" s="8"/>
      <c r="C137" s="8"/>
      <c r="D137" s="8"/>
      <c r="E137" s="8"/>
      <c r="F137" s="8"/>
    </row>
    <row r="138" customFormat="false" ht="15" hidden="false" customHeight="false" outlineLevel="0" collapsed="false">
      <c r="A138" s="7"/>
      <c r="B138" s="8"/>
      <c r="C138" s="8"/>
      <c r="D138" s="8"/>
      <c r="E138" s="8"/>
      <c r="F138" s="8"/>
    </row>
    <row r="139" customFormat="false" ht="15" hidden="false" customHeight="false" outlineLevel="0" collapsed="false">
      <c r="A139" s="7"/>
      <c r="B139" s="8"/>
      <c r="C139" s="8"/>
      <c r="D139" s="8"/>
      <c r="E139" s="8"/>
      <c r="F139" s="8"/>
    </row>
    <row r="140" customFormat="false" ht="15" hidden="false" customHeight="false" outlineLevel="0" collapsed="false">
      <c r="A140" s="7"/>
      <c r="B140" s="8"/>
      <c r="C140" s="8"/>
      <c r="D140" s="8"/>
      <c r="E140" s="8"/>
      <c r="F140" s="8"/>
    </row>
    <row r="141" customFormat="false" ht="15" hidden="false" customHeight="false" outlineLevel="0" collapsed="false">
      <c r="A141" s="7"/>
      <c r="B141" s="8"/>
      <c r="C141" s="8"/>
      <c r="D141" s="8"/>
      <c r="E141" s="8"/>
      <c r="F141" s="8"/>
    </row>
    <row r="142" customFormat="false" ht="15" hidden="false" customHeight="false" outlineLevel="0" collapsed="false">
      <c r="A142" s="7"/>
      <c r="B142" s="8"/>
      <c r="C142" s="8"/>
      <c r="D142" s="8"/>
      <c r="E142" s="8"/>
      <c r="F142" s="8"/>
    </row>
    <row r="143" customFormat="false" ht="15" hidden="false" customHeight="false" outlineLevel="0" collapsed="false">
      <c r="A143" s="7"/>
      <c r="B143" s="8"/>
      <c r="C143" s="8"/>
      <c r="D143" s="8"/>
      <c r="E143" s="8"/>
      <c r="F143" s="8"/>
    </row>
    <row r="144" customFormat="false" ht="15" hidden="false" customHeight="false" outlineLevel="0" collapsed="false">
      <c r="A144" s="7"/>
      <c r="B144" s="8"/>
      <c r="C144" s="8"/>
      <c r="D144" s="8"/>
      <c r="E144" s="8"/>
      <c r="F144" s="8"/>
    </row>
    <row r="145" customFormat="false" ht="15" hidden="false" customHeight="false" outlineLevel="0" collapsed="false">
      <c r="A145" s="7"/>
      <c r="B145" s="8"/>
      <c r="C145" s="8"/>
      <c r="D145" s="8"/>
      <c r="E145" s="8"/>
      <c r="F145" s="8"/>
    </row>
    <row r="146" customFormat="false" ht="15" hidden="false" customHeight="false" outlineLevel="0" collapsed="false">
      <c r="A146" s="7"/>
      <c r="B146" s="8"/>
      <c r="C146" s="8"/>
      <c r="D146" s="8"/>
      <c r="E146" s="8"/>
      <c r="F146" s="8"/>
    </row>
    <row r="147" customFormat="false" ht="15" hidden="false" customHeight="false" outlineLevel="0" collapsed="false">
      <c r="A147" s="7"/>
      <c r="B147" s="8"/>
      <c r="C147" s="8"/>
      <c r="D147" s="8"/>
      <c r="E147" s="8"/>
      <c r="F147" s="8"/>
    </row>
    <row r="148" customFormat="false" ht="15" hidden="false" customHeight="false" outlineLevel="0" collapsed="false">
      <c r="A148" s="7"/>
      <c r="B148" s="8"/>
      <c r="C148" s="8"/>
      <c r="D148" s="8"/>
      <c r="E148" s="8"/>
      <c r="F148" s="8"/>
    </row>
    <row r="149" customFormat="false" ht="15" hidden="false" customHeight="false" outlineLevel="0" collapsed="false">
      <c r="A149" s="7"/>
      <c r="B149" s="8"/>
      <c r="C149" s="8"/>
      <c r="D149" s="8"/>
      <c r="E149" s="8"/>
      <c r="F149" s="8"/>
    </row>
    <row r="150" customFormat="false" ht="15" hidden="false" customHeight="false" outlineLevel="0" collapsed="false">
      <c r="A150" s="7"/>
      <c r="B150" s="8"/>
      <c r="C150" s="8"/>
      <c r="D150" s="8"/>
      <c r="E150" s="8"/>
      <c r="F150" s="8"/>
    </row>
    <row r="151" customFormat="false" ht="15" hidden="false" customHeight="false" outlineLevel="0" collapsed="false">
      <c r="A151" s="7"/>
      <c r="B151" s="8"/>
      <c r="C151" s="8"/>
      <c r="D151" s="8"/>
      <c r="E151" s="8"/>
      <c r="F151" s="8"/>
    </row>
    <row r="152" customFormat="false" ht="15" hidden="false" customHeight="false" outlineLevel="0" collapsed="false">
      <c r="A152" s="7"/>
      <c r="B152" s="8"/>
      <c r="C152" s="8"/>
      <c r="D152" s="8"/>
      <c r="E152" s="8"/>
      <c r="F152" s="8"/>
    </row>
    <row r="153" customFormat="false" ht="15" hidden="false" customHeight="false" outlineLevel="0" collapsed="false">
      <c r="A153" s="7"/>
      <c r="B153" s="8"/>
      <c r="C153" s="8"/>
      <c r="D153" s="8"/>
      <c r="E153" s="8"/>
      <c r="F153" s="8"/>
    </row>
    <row r="154" customFormat="false" ht="15" hidden="false" customHeight="false" outlineLevel="0" collapsed="false">
      <c r="A154" s="7"/>
      <c r="B154" s="8"/>
      <c r="C154" s="8"/>
      <c r="D154" s="8"/>
      <c r="E154" s="8"/>
      <c r="F154" s="8"/>
    </row>
    <row r="155" customFormat="false" ht="15" hidden="false" customHeight="false" outlineLevel="0" collapsed="false">
      <c r="A155" s="7"/>
      <c r="B155" s="8"/>
      <c r="C155" s="8"/>
      <c r="D155" s="8"/>
      <c r="E155" s="8"/>
      <c r="F155" s="8"/>
    </row>
    <row r="156" customFormat="false" ht="15" hidden="false" customHeight="false" outlineLevel="0" collapsed="false">
      <c r="A156" s="7"/>
      <c r="B156" s="8"/>
      <c r="C156" s="8"/>
      <c r="D156" s="8"/>
      <c r="E156" s="8"/>
      <c r="F156" s="8"/>
    </row>
    <row r="157" customFormat="false" ht="15" hidden="false" customHeight="false" outlineLevel="0" collapsed="false">
      <c r="A157" s="7"/>
      <c r="B157" s="8"/>
      <c r="C157" s="8"/>
      <c r="D157" s="8"/>
      <c r="E157" s="8"/>
      <c r="F157" s="8"/>
    </row>
    <row r="158" customFormat="false" ht="15" hidden="false" customHeight="false" outlineLevel="0" collapsed="false">
      <c r="A158" s="7"/>
      <c r="B158" s="8"/>
      <c r="C158" s="8"/>
      <c r="D158" s="8"/>
      <c r="E158" s="8"/>
      <c r="F158" s="8"/>
    </row>
    <row r="159" customFormat="false" ht="15" hidden="false" customHeight="false" outlineLevel="0" collapsed="false">
      <c r="A159" s="7"/>
      <c r="B159" s="8"/>
      <c r="C159" s="8"/>
      <c r="D159" s="8"/>
      <c r="E159" s="8"/>
      <c r="F159" s="8"/>
    </row>
    <row r="160" customFormat="false" ht="15" hidden="false" customHeight="false" outlineLevel="0" collapsed="false">
      <c r="A160" s="7"/>
      <c r="B160" s="8"/>
      <c r="C160" s="8"/>
      <c r="D160" s="8"/>
      <c r="E160" s="8"/>
      <c r="F160" s="8"/>
    </row>
    <row r="161" customFormat="false" ht="15" hidden="false" customHeight="false" outlineLevel="0" collapsed="false">
      <c r="A161" s="7"/>
      <c r="B161" s="8"/>
      <c r="C161" s="8"/>
      <c r="D161" s="8"/>
      <c r="E161" s="8"/>
      <c r="F161" s="8"/>
    </row>
    <row r="162" customFormat="false" ht="15" hidden="false" customHeight="false" outlineLevel="0" collapsed="false">
      <c r="A162" s="7"/>
      <c r="B162" s="8"/>
      <c r="C162" s="8"/>
      <c r="D162" s="8"/>
      <c r="E162" s="8"/>
      <c r="F162" s="8"/>
    </row>
    <row r="163" customFormat="false" ht="15" hidden="false" customHeight="false" outlineLevel="0" collapsed="false">
      <c r="A163" s="7"/>
      <c r="B163" s="8"/>
      <c r="C163" s="8"/>
      <c r="D163" s="8"/>
      <c r="E163" s="8"/>
      <c r="F163" s="8"/>
    </row>
    <row r="164" customFormat="false" ht="15" hidden="false" customHeight="false" outlineLevel="0" collapsed="false">
      <c r="A164" s="7"/>
      <c r="B164" s="8"/>
      <c r="C164" s="8"/>
      <c r="D164" s="8"/>
      <c r="E164" s="8"/>
      <c r="F164" s="8"/>
    </row>
    <row r="165" customFormat="false" ht="15" hidden="false" customHeight="false" outlineLevel="0" collapsed="false">
      <c r="A165" s="7"/>
      <c r="B165" s="8"/>
      <c r="C165" s="8"/>
      <c r="D165" s="8"/>
      <c r="E165" s="8"/>
      <c r="F165" s="8"/>
    </row>
    <row r="166" customFormat="false" ht="15" hidden="false" customHeight="false" outlineLevel="0" collapsed="false">
      <c r="A166" s="7"/>
      <c r="B166" s="8"/>
      <c r="C166" s="8"/>
      <c r="D166" s="8"/>
      <c r="E166" s="8"/>
      <c r="F166" s="8"/>
    </row>
    <row r="167" customFormat="false" ht="15" hidden="false" customHeight="false" outlineLevel="0" collapsed="false">
      <c r="A167" s="7"/>
      <c r="B167" s="8"/>
      <c r="C167" s="8"/>
      <c r="D167" s="8"/>
      <c r="E167" s="8"/>
      <c r="F167" s="8"/>
    </row>
    <row r="168" customFormat="false" ht="15" hidden="false" customHeight="false" outlineLevel="0" collapsed="false">
      <c r="A168" s="7"/>
      <c r="B168" s="8"/>
      <c r="C168" s="8"/>
      <c r="D168" s="8"/>
      <c r="E168" s="8"/>
      <c r="F168" s="8"/>
    </row>
    <row r="169" customFormat="false" ht="15" hidden="false" customHeight="false" outlineLevel="0" collapsed="false">
      <c r="A169" s="7"/>
      <c r="B169" s="8"/>
      <c r="C169" s="8"/>
      <c r="D169" s="8"/>
      <c r="E169" s="8"/>
      <c r="F169" s="8"/>
    </row>
    <row r="170" customFormat="false" ht="15" hidden="false" customHeight="false" outlineLevel="0" collapsed="false">
      <c r="A170" s="7"/>
      <c r="B170" s="8"/>
      <c r="C170" s="8"/>
      <c r="D170" s="8"/>
      <c r="E170" s="8"/>
      <c r="F170" s="8"/>
    </row>
    <row r="171" customFormat="false" ht="15" hidden="false" customHeight="false" outlineLevel="0" collapsed="false">
      <c r="A171" s="7"/>
      <c r="B171" s="8"/>
      <c r="C171" s="8"/>
      <c r="D171" s="8"/>
      <c r="E171" s="8"/>
      <c r="F171" s="8"/>
    </row>
    <row r="172" customFormat="false" ht="15" hidden="false" customHeight="false" outlineLevel="0" collapsed="false">
      <c r="A172" s="7"/>
      <c r="B172" s="8"/>
      <c r="C172" s="8"/>
      <c r="D172" s="8"/>
      <c r="E172" s="8"/>
      <c r="F172" s="8"/>
    </row>
    <row r="173" customFormat="false" ht="15" hidden="false" customHeight="false" outlineLevel="0" collapsed="false">
      <c r="A173" s="7"/>
      <c r="B173" s="8"/>
      <c r="C173" s="8"/>
      <c r="D173" s="8"/>
      <c r="E173" s="8"/>
      <c r="F173" s="8"/>
    </row>
    <row r="174" customFormat="false" ht="15" hidden="false" customHeight="false" outlineLevel="0" collapsed="false">
      <c r="A174" s="7"/>
      <c r="B174" s="8"/>
      <c r="C174" s="8"/>
      <c r="D174" s="8"/>
      <c r="E174" s="8"/>
      <c r="F174" s="8"/>
    </row>
    <row r="175" customFormat="false" ht="15" hidden="false" customHeight="false" outlineLevel="0" collapsed="false">
      <c r="A175" s="7"/>
      <c r="B175" s="8"/>
      <c r="C175" s="8"/>
      <c r="D175" s="8"/>
      <c r="E175" s="8"/>
      <c r="F175" s="8"/>
    </row>
    <row r="176" customFormat="false" ht="15" hidden="false" customHeight="false" outlineLevel="0" collapsed="false">
      <c r="A176" s="7"/>
      <c r="B176" s="8"/>
      <c r="C176" s="8"/>
      <c r="D176" s="8"/>
      <c r="E176" s="8"/>
      <c r="F176" s="8"/>
    </row>
    <row r="177" customFormat="false" ht="15" hidden="false" customHeight="false" outlineLevel="0" collapsed="false">
      <c r="A177" s="7"/>
      <c r="B177" s="8"/>
      <c r="C177" s="8"/>
      <c r="D177" s="8"/>
      <c r="E177" s="8"/>
      <c r="F177" s="8"/>
    </row>
    <row r="178" customFormat="false" ht="15" hidden="false" customHeight="false" outlineLevel="0" collapsed="false">
      <c r="A178" s="7"/>
      <c r="B178" s="8"/>
      <c r="C178" s="8"/>
      <c r="D178" s="8"/>
      <c r="E178" s="8"/>
      <c r="F178" s="8"/>
    </row>
    <row r="179" customFormat="false" ht="15" hidden="false" customHeight="false" outlineLevel="0" collapsed="false">
      <c r="A179" s="7"/>
      <c r="B179" s="8"/>
      <c r="C179" s="8"/>
      <c r="D179" s="8"/>
      <c r="E179" s="8"/>
      <c r="F179" s="8"/>
    </row>
    <row r="180" customFormat="false" ht="15" hidden="false" customHeight="false" outlineLevel="0" collapsed="false">
      <c r="A180" s="7"/>
      <c r="B180" s="8"/>
      <c r="C180" s="8"/>
      <c r="D180" s="8"/>
      <c r="E180" s="8"/>
      <c r="F180" s="8"/>
    </row>
    <row r="181" customFormat="false" ht="15" hidden="false" customHeight="false" outlineLevel="0" collapsed="false">
      <c r="A181" s="7"/>
      <c r="B181" s="8"/>
      <c r="C181" s="8"/>
      <c r="D181" s="8"/>
      <c r="E181" s="8"/>
      <c r="F181" s="8"/>
    </row>
    <row r="182" customFormat="false" ht="15" hidden="false" customHeight="false" outlineLevel="0" collapsed="false">
      <c r="A182" s="7"/>
      <c r="B182" s="8"/>
      <c r="C182" s="8"/>
      <c r="D182" s="8"/>
      <c r="E182" s="8"/>
      <c r="F182" s="8"/>
    </row>
    <row r="183" customFormat="false" ht="15" hidden="false" customHeight="false" outlineLevel="0" collapsed="false">
      <c r="A183" s="7"/>
      <c r="B183" s="8"/>
      <c r="C183" s="8"/>
      <c r="D183" s="8"/>
      <c r="E183" s="8"/>
      <c r="F183" s="8"/>
    </row>
    <row r="184" customFormat="false" ht="15" hidden="false" customHeight="false" outlineLevel="0" collapsed="false">
      <c r="A184" s="7"/>
      <c r="B184" s="8"/>
      <c r="C184" s="8"/>
      <c r="D184" s="8"/>
      <c r="E184" s="8"/>
      <c r="F184" s="8"/>
    </row>
    <row r="185" customFormat="false" ht="15" hidden="false" customHeight="false" outlineLevel="0" collapsed="false">
      <c r="A185" s="7"/>
      <c r="B185" s="8"/>
      <c r="C185" s="8"/>
      <c r="D185" s="8"/>
      <c r="E185" s="8"/>
      <c r="F185" s="8"/>
    </row>
    <row r="186" customFormat="false" ht="15" hidden="false" customHeight="false" outlineLevel="0" collapsed="false">
      <c r="A186" s="7"/>
      <c r="B186" s="8"/>
      <c r="C186" s="8"/>
      <c r="D186" s="8"/>
      <c r="E186" s="8"/>
      <c r="F186" s="8"/>
    </row>
    <row r="187" customFormat="false" ht="15" hidden="false" customHeight="false" outlineLevel="0" collapsed="false">
      <c r="A187" s="7"/>
      <c r="B187" s="8"/>
      <c r="C187" s="8"/>
      <c r="D187" s="8"/>
      <c r="E187" s="8"/>
      <c r="F187" s="8"/>
    </row>
    <row r="188" customFormat="false" ht="15" hidden="false" customHeight="false" outlineLevel="0" collapsed="false">
      <c r="A188" s="7"/>
      <c r="B188" s="8"/>
      <c r="C188" s="8"/>
      <c r="D188" s="8"/>
      <c r="E188" s="8"/>
      <c r="F188" s="8"/>
    </row>
    <row r="189" customFormat="false" ht="15" hidden="false" customHeight="false" outlineLevel="0" collapsed="false">
      <c r="A189" s="7"/>
      <c r="B189" s="8"/>
      <c r="C189" s="8"/>
      <c r="D189" s="8"/>
      <c r="E189" s="8"/>
      <c r="F189" s="8"/>
    </row>
    <row r="190" customFormat="false" ht="15" hidden="false" customHeight="false" outlineLevel="0" collapsed="false">
      <c r="A190" s="7"/>
      <c r="B190" s="8"/>
      <c r="C190" s="8"/>
      <c r="D190" s="8"/>
      <c r="E190" s="8"/>
      <c r="F190" s="8"/>
    </row>
    <row r="191" customFormat="false" ht="15" hidden="false" customHeight="false" outlineLevel="0" collapsed="false">
      <c r="A191" s="7"/>
      <c r="B191" s="8"/>
      <c r="C191" s="8"/>
      <c r="D191" s="8"/>
      <c r="E191" s="8"/>
      <c r="F191" s="8"/>
    </row>
    <row r="192" customFormat="false" ht="15" hidden="false" customHeight="false" outlineLevel="0" collapsed="false">
      <c r="A192" s="7"/>
      <c r="B192" s="8"/>
      <c r="C192" s="8"/>
      <c r="D192" s="8"/>
      <c r="E192" s="8"/>
      <c r="F192" s="8"/>
    </row>
    <row r="193" customFormat="false" ht="15" hidden="false" customHeight="false" outlineLevel="0" collapsed="false">
      <c r="A193" s="7"/>
      <c r="B193" s="8"/>
      <c r="C193" s="8"/>
      <c r="D193" s="8"/>
      <c r="E193" s="8"/>
      <c r="F193" s="8"/>
    </row>
    <row r="194" customFormat="false" ht="15" hidden="false" customHeight="false" outlineLevel="0" collapsed="false">
      <c r="A194" s="7"/>
      <c r="B194" s="8"/>
      <c r="C194" s="8"/>
      <c r="D194" s="8"/>
      <c r="E194" s="8"/>
      <c r="F194" s="8"/>
    </row>
    <row r="195" customFormat="false" ht="15" hidden="false" customHeight="false" outlineLevel="0" collapsed="false">
      <c r="A195" s="7"/>
      <c r="B195" s="8"/>
      <c r="C195" s="8"/>
      <c r="D195" s="8"/>
      <c r="E195" s="8"/>
      <c r="F195" s="8"/>
    </row>
    <row r="196" customFormat="false" ht="15" hidden="false" customHeight="false" outlineLevel="0" collapsed="false">
      <c r="A196" s="7"/>
      <c r="B196" s="8"/>
      <c r="C196" s="8"/>
      <c r="D196" s="8"/>
      <c r="E196" s="8"/>
      <c r="F196" s="8"/>
    </row>
    <row r="197" customFormat="false" ht="15" hidden="false" customHeight="false" outlineLevel="0" collapsed="false">
      <c r="A197" s="7"/>
      <c r="B197" s="8"/>
      <c r="C197" s="8"/>
      <c r="D197" s="8"/>
      <c r="E197" s="8"/>
      <c r="F197" s="8"/>
    </row>
    <row r="198" customFormat="false" ht="15" hidden="false" customHeight="false" outlineLevel="0" collapsed="false">
      <c r="A198" s="7"/>
      <c r="B198" s="8"/>
      <c r="C198" s="8"/>
      <c r="D198" s="8"/>
      <c r="E198" s="8"/>
      <c r="F198" s="8"/>
    </row>
    <row r="199" customFormat="false" ht="15" hidden="false" customHeight="false" outlineLevel="0" collapsed="false">
      <c r="A199" s="7"/>
      <c r="B199" s="8"/>
      <c r="C199" s="8"/>
      <c r="D199" s="8"/>
      <c r="E199" s="8"/>
      <c r="F199" s="8"/>
    </row>
    <row r="200" customFormat="false" ht="15" hidden="false" customHeight="false" outlineLevel="0" collapsed="false">
      <c r="A200" s="7"/>
      <c r="B200" s="8"/>
      <c r="C200" s="8"/>
      <c r="D200" s="8"/>
      <c r="E200" s="8"/>
      <c r="F200" s="8"/>
    </row>
    <row r="201" customFormat="false" ht="15" hidden="false" customHeight="false" outlineLevel="0" collapsed="false">
      <c r="A201" s="7"/>
      <c r="B201" s="8"/>
      <c r="C201" s="8"/>
      <c r="D201" s="8"/>
      <c r="E201" s="8"/>
      <c r="F201" s="8"/>
    </row>
    <row r="202" customFormat="false" ht="15" hidden="false" customHeight="false" outlineLevel="0" collapsed="false">
      <c r="A202" s="7"/>
      <c r="B202" s="8"/>
      <c r="C202" s="8"/>
      <c r="D202" s="8"/>
      <c r="E202" s="8"/>
      <c r="F202" s="8"/>
    </row>
    <row r="203" customFormat="false" ht="15" hidden="false" customHeight="false" outlineLevel="0" collapsed="false">
      <c r="A203" s="7"/>
      <c r="B203" s="8"/>
      <c r="C203" s="8"/>
      <c r="D203" s="8"/>
      <c r="E203" s="8"/>
      <c r="F203" s="8"/>
    </row>
    <row r="204" customFormat="false" ht="15" hidden="false" customHeight="false" outlineLevel="0" collapsed="false">
      <c r="A204" s="7"/>
      <c r="B204" s="8"/>
      <c r="C204" s="8"/>
      <c r="D204" s="8"/>
      <c r="E204" s="8"/>
      <c r="F204" s="8"/>
    </row>
    <row r="205" customFormat="false" ht="15" hidden="false" customHeight="false" outlineLevel="0" collapsed="false">
      <c r="A205" s="7"/>
      <c r="B205" s="8"/>
      <c r="C205" s="8"/>
      <c r="D205" s="8"/>
      <c r="E205" s="8"/>
      <c r="F205" s="8"/>
    </row>
    <row r="206" customFormat="false" ht="15" hidden="false" customHeight="false" outlineLevel="0" collapsed="false">
      <c r="A206" s="7"/>
      <c r="B206" s="8"/>
      <c r="C206" s="8"/>
      <c r="D206" s="8"/>
      <c r="E206" s="8"/>
      <c r="F206" s="8"/>
    </row>
    <row r="207" customFormat="false" ht="15" hidden="false" customHeight="false" outlineLevel="0" collapsed="false">
      <c r="A207" s="7"/>
      <c r="B207" s="8"/>
      <c r="C207" s="8"/>
      <c r="D207" s="8"/>
      <c r="E207" s="8"/>
      <c r="F207" s="8"/>
    </row>
    <row r="208" customFormat="false" ht="15" hidden="false" customHeight="false" outlineLevel="0" collapsed="false">
      <c r="A208" s="7"/>
      <c r="B208" s="8"/>
      <c r="C208" s="8"/>
      <c r="D208" s="8"/>
      <c r="E208" s="8"/>
      <c r="F208" s="8"/>
    </row>
    <row r="209" customFormat="false" ht="15" hidden="false" customHeight="false" outlineLevel="0" collapsed="false">
      <c r="A209" s="7"/>
      <c r="B209" s="8"/>
      <c r="C209" s="8"/>
      <c r="D209" s="8"/>
      <c r="E209" s="8"/>
      <c r="F209" s="8"/>
    </row>
    <row r="210" customFormat="false" ht="15" hidden="false" customHeight="false" outlineLevel="0" collapsed="false">
      <c r="A210" s="7"/>
      <c r="B210" s="8"/>
      <c r="C210" s="8"/>
      <c r="D210" s="8"/>
      <c r="E210" s="8"/>
      <c r="F210" s="8"/>
    </row>
    <row r="211" customFormat="false" ht="15" hidden="false" customHeight="false" outlineLevel="0" collapsed="false">
      <c r="A211" s="7"/>
      <c r="B211" s="8"/>
      <c r="C211" s="8"/>
      <c r="D211" s="8"/>
      <c r="E211" s="8"/>
      <c r="F211" s="8"/>
    </row>
    <row r="212" customFormat="false" ht="15" hidden="false" customHeight="false" outlineLevel="0" collapsed="false">
      <c r="A212" s="7"/>
      <c r="B212" s="8"/>
      <c r="C212" s="8"/>
      <c r="D212" s="8"/>
      <c r="E212" s="8"/>
      <c r="F212" s="8"/>
    </row>
    <row r="213" customFormat="false" ht="15" hidden="false" customHeight="false" outlineLevel="0" collapsed="false">
      <c r="A213" s="7"/>
      <c r="B213" s="8"/>
      <c r="C213" s="8"/>
      <c r="D213" s="8"/>
      <c r="E213" s="8"/>
      <c r="F213" s="8"/>
    </row>
    <row r="214" customFormat="false" ht="15" hidden="false" customHeight="false" outlineLevel="0" collapsed="false">
      <c r="A214" s="7"/>
      <c r="B214" s="8"/>
      <c r="C214" s="8"/>
      <c r="D214" s="8"/>
      <c r="E214" s="8"/>
      <c r="F214" s="8"/>
    </row>
    <row r="215" customFormat="false" ht="15" hidden="false" customHeight="false" outlineLevel="0" collapsed="false">
      <c r="A215" s="7"/>
      <c r="B215" s="8"/>
      <c r="C215" s="8"/>
      <c r="D215" s="8"/>
      <c r="E215" s="8"/>
      <c r="F215" s="8"/>
    </row>
    <row r="216" customFormat="false" ht="15" hidden="false" customHeight="false" outlineLevel="0" collapsed="false">
      <c r="A216" s="7"/>
      <c r="B216" s="8"/>
      <c r="C216" s="8"/>
      <c r="D216" s="8"/>
      <c r="E216" s="8"/>
      <c r="F216" s="8"/>
    </row>
    <row r="217" customFormat="false" ht="15" hidden="false" customHeight="false" outlineLevel="0" collapsed="false">
      <c r="A217" s="7"/>
      <c r="B217" s="8"/>
      <c r="C217" s="8"/>
      <c r="D217" s="8"/>
      <c r="E217" s="8"/>
      <c r="F217" s="8"/>
    </row>
    <row r="218" customFormat="false" ht="15" hidden="false" customHeight="false" outlineLevel="0" collapsed="false">
      <c r="A218" s="7"/>
      <c r="B218" s="8"/>
      <c r="C218" s="8"/>
      <c r="D218" s="8"/>
      <c r="E218" s="8"/>
      <c r="F218" s="8"/>
    </row>
    <row r="219" customFormat="false" ht="15" hidden="false" customHeight="false" outlineLevel="0" collapsed="false">
      <c r="A219" s="7"/>
      <c r="B219" s="8"/>
      <c r="C219" s="8"/>
      <c r="D219" s="8"/>
      <c r="E219" s="8"/>
      <c r="F219" s="8"/>
    </row>
    <row r="220" customFormat="false" ht="15" hidden="false" customHeight="false" outlineLevel="0" collapsed="false">
      <c r="A220" s="7"/>
      <c r="B220" s="8"/>
      <c r="C220" s="8"/>
      <c r="D220" s="8"/>
      <c r="E220" s="8"/>
      <c r="F220" s="8"/>
    </row>
    <row r="221" customFormat="false" ht="15" hidden="false" customHeight="false" outlineLevel="0" collapsed="false">
      <c r="A221" s="7"/>
      <c r="B221" s="8"/>
      <c r="C221" s="8"/>
      <c r="D221" s="8"/>
      <c r="E221" s="8"/>
      <c r="F221" s="8"/>
    </row>
    <row r="222" customFormat="false" ht="15" hidden="false" customHeight="false" outlineLevel="0" collapsed="false">
      <c r="A222" s="7"/>
      <c r="B222" s="8"/>
      <c r="C222" s="8"/>
      <c r="D222" s="8"/>
      <c r="E222" s="8"/>
      <c r="F222" s="8"/>
    </row>
    <row r="223" customFormat="false" ht="15" hidden="false" customHeight="false" outlineLevel="0" collapsed="false">
      <c r="A223" s="7"/>
      <c r="B223" s="8"/>
      <c r="C223" s="8"/>
      <c r="D223" s="8"/>
      <c r="E223" s="8"/>
      <c r="F223" s="8"/>
    </row>
    <row r="224" customFormat="false" ht="15" hidden="false" customHeight="false" outlineLevel="0" collapsed="false">
      <c r="A224" s="7"/>
      <c r="B224" s="8"/>
      <c r="C224" s="8"/>
      <c r="D224" s="8"/>
      <c r="E224" s="8"/>
      <c r="F224" s="8"/>
    </row>
    <row r="225" customFormat="false" ht="15" hidden="false" customHeight="false" outlineLevel="0" collapsed="false">
      <c r="A225" s="7"/>
      <c r="B225" s="8"/>
      <c r="C225" s="8"/>
      <c r="D225" s="8"/>
      <c r="E225" s="8"/>
      <c r="F225" s="8"/>
    </row>
    <row r="226" customFormat="false" ht="15" hidden="false" customHeight="false" outlineLevel="0" collapsed="false">
      <c r="A226" s="7"/>
      <c r="B226" s="8"/>
      <c r="C226" s="8"/>
      <c r="D226" s="8"/>
      <c r="E226" s="8"/>
      <c r="F226" s="8"/>
    </row>
    <row r="227" customFormat="false" ht="15" hidden="false" customHeight="false" outlineLevel="0" collapsed="false">
      <c r="A227" s="7"/>
      <c r="B227" s="8"/>
      <c r="C227" s="8"/>
      <c r="D227" s="8"/>
      <c r="E227" s="8"/>
      <c r="F227" s="8"/>
    </row>
    <row r="228" customFormat="false" ht="15" hidden="false" customHeight="false" outlineLevel="0" collapsed="false">
      <c r="A228" s="7"/>
      <c r="B228" s="8"/>
      <c r="C228" s="8"/>
      <c r="D228" s="8"/>
      <c r="E228" s="8"/>
      <c r="F228" s="8"/>
    </row>
    <row r="229" customFormat="false" ht="15" hidden="false" customHeight="false" outlineLevel="0" collapsed="false">
      <c r="A229" s="7"/>
      <c r="B229" s="8"/>
      <c r="C229" s="8"/>
      <c r="D229" s="8"/>
      <c r="E229" s="8"/>
      <c r="F229" s="8"/>
    </row>
    <row r="230" customFormat="false" ht="15" hidden="false" customHeight="false" outlineLevel="0" collapsed="false">
      <c r="A230" s="7"/>
      <c r="B230" s="8"/>
      <c r="C230" s="8"/>
      <c r="D230" s="8"/>
      <c r="E230" s="8"/>
      <c r="F230" s="8"/>
    </row>
    <row r="231" customFormat="false" ht="15" hidden="false" customHeight="false" outlineLevel="0" collapsed="false">
      <c r="A231" s="7"/>
      <c r="B231" s="8"/>
      <c r="C231" s="8"/>
      <c r="D231" s="8"/>
      <c r="E231" s="8"/>
      <c r="F231" s="8"/>
    </row>
    <row r="232" customFormat="false" ht="15" hidden="false" customHeight="false" outlineLevel="0" collapsed="false">
      <c r="A232" s="7"/>
      <c r="B232" s="8"/>
      <c r="C232" s="8"/>
      <c r="D232" s="8"/>
      <c r="E232" s="8"/>
      <c r="F232" s="8"/>
    </row>
    <row r="233" customFormat="false" ht="15" hidden="false" customHeight="false" outlineLevel="0" collapsed="false">
      <c r="A233" s="7"/>
      <c r="B233" s="8"/>
      <c r="C233" s="8"/>
      <c r="D233" s="8"/>
      <c r="E233" s="8"/>
      <c r="F233" s="8"/>
    </row>
    <row r="234" customFormat="false" ht="15" hidden="false" customHeight="false" outlineLevel="0" collapsed="false">
      <c r="A234" s="7"/>
      <c r="B234" s="8"/>
      <c r="C234" s="8"/>
      <c r="D234" s="8"/>
      <c r="E234" s="8"/>
      <c r="F234" s="8"/>
    </row>
    <row r="235" customFormat="false" ht="15" hidden="false" customHeight="false" outlineLevel="0" collapsed="false">
      <c r="A235" s="7"/>
      <c r="B235" s="8"/>
      <c r="C235" s="8"/>
      <c r="D235" s="8"/>
      <c r="E235" s="8"/>
      <c r="F235" s="8"/>
    </row>
    <row r="236" customFormat="false" ht="15" hidden="false" customHeight="false" outlineLevel="0" collapsed="false">
      <c r="A236" s="7"/>
      <c r="B236" s="8"/>
      <c r="C236" s="8"/>
      <c r="D236" s="8"/>
      <c r="E236" s="8"/>
      <c r="F236" s="8"/>
    </row>
    <row r="237" customFormat="false" ht="15" hidden="false" customHeight="false" outlineLevel="0" collapsed="false">
      <c r="A237" s="7"/>
      <c r="B237" s="8"/>
      <c r="C237" s="8"/>
      <c r="D237" s="8"/>
      <c r="E237" s="8"/>
      <c r="F237" s="8"/>
    </row>
    <row r="238" customFormat="false" ht="15" hidden="false" customHeight="false" outlineLevel="0" collapsed="false">
      <c r="A238" s="7"/>
      <c r="B238" s="8"/>
      <c r="C238" s="8"/>
      <c r="D238" s="8"/>
      <c r="E238" s="8"/>
      <c r="F238" s="8"/>
    </row>
    <row r="239" customFormat="false" ht="15" hidden="false" customHeight="false" outlineLevel="0" collapsed="false">
      <c r="A239" s="7"/>
      <c r="B239" s="8"/>
      <c r="C239" s="8"/>
      <c r="D239" s="8"/>
      <c r="E239" s="8"/>
      <c r="F239" s="8"/>
    </row>
    <row r="240" customFormat="false" ht="15" hidden="false" customHeight="false" outlineLevel="0" collapsed="false">
      <c r="A240" s="7"/>
      <c r="B240" s="8"/>
      <c r="C240" s="8"/>
      <c r="D240" s="8"/>
      <c r="E240" s="8"/>
      <c r="F240" s="8"/>
    </row>
    <row r="241" customFormat="false" ht="15" hidden="false" customHeight="false" outlineLevel="0" collapsed="false">
      <c r="A241" s="7"/>
      <c r="B241" s="8"/>
      <c r="C241" s="8"/>
      <c r="D241" s="8"/>
      <c r="E241" s="8"/>
      <c r="F241" s="8"/>
    </row>
    <row r="242" customFormat="false" ht="15" hidden="false" customHeight="false" outlineLevel="0" collapsed="false">
      <c r="A242" s="7"/>
      <c r="B242" s="8"/>
      <c r="C242" s="8"/>
      <c r="D242" s="8"/>
      <c r="E242" s="8"/>
      <c r="F242" s="8"/>
    </row>
    <row r="243" customFormat="false" ht="15" hidden="false" customHeight="false" outlineLevel="0" collapsed="false">
      <c r="A243" s="7"/>
      <c r="B243" s="8"/>
      <c r="C243" s="8"/>
      <c r="D243" s="8"/>
      <c r="E243" s="8"/>
      <c r="F243" s="8"/>
    </row>
    <row r="244" customFormat="false" ht="15" hidden="false" customHeight="false" outlineLevel="0" collapsed="false">
      <c r="A244" s="7"/>
      <c r="B244" s="8"/>
      <c r="C244" s="8"/>
      <c r="D244" s="8"/>
      <c r="E244" s="8"/>
      <c r="F244" s="8"/>
    </row>
    <row r="245" customFormat="false" ht="15" hidden="false" customHeight="false" outlineLevel="0" collapsed="false">
      <c r="A245" s="7"/>
      <c r="B245" s="8"/>
      <c r="C245" s="8"/>
      <c r="D245" s="8"/>
      <c r="E245" s="8"/>
      <c r="F245" s="8"/>
    </row>
    <row r="246" customFormat="false" ht="15" hidden="false" customHeight="false" outlineLevel="0" collapsed="false">
      <c r="A246" s="7"/>
      <c r="B246" s="8"/>
      <c r="C246" s="8"/>
      <c r="D246" s="8"/>
      <c r="E246" s="8"/>
      <c r="F246" s="8"/>
    </row>
    <row r="247" customFormat="false" ht="15" hidden="false" customHeight="false" outlineLevel="0" collapsed="false">
      <c r="A247" s="7"/>
      <c r="B247" s="8"/>
      <c r="C247" s="8"/>
      <c r="D247" s="8"/>
      <c r="E247" s="8"/>
      <c r="F247" s="8"/>
    </row>
    <row r="248" customFormat="false" ht="15" hidden="false" customHeight="false" outlineLevel="0" collapsed="false">
      <c r="A248" s="7"/>
      <c r="B248" s="8"/>
      <c r="C248" s="8"/>
      <c r="D248" s="8"/>
      <c r="E248" s="8"/>
      <c r="F248" s="8"/>
    </row>
    <row r="249" customFormat="false" ht="15" hidden="false" customHeight="false" outlineLevel="0" collapsed="false">
      <c r="A249" s="7"/>
      <c r="B249" s="8"/>
      <c r="C249" s="8"/>
      <c r="D249" s="8"/>
      <c r="E249" s="8"/>
      <c r="F249" s="8"/>
    </row>
    <row r="250" customFormat="false" ht="15" hidden="false" customHeight="false" outlineLevel="0" collapsed="false">
      <c r="A250" s="7"/>
      <c r="B250" s="8"/>
      <c r="C250" s="8"/>
      <c r="D250" s="8"/>
      <c r="E250" s="8"/>
      <c r="F250" s="8"/>
    </row>
    <row r="251" customFormat="false" ht="15" hidden="false" customHeight="false" outlineLevel="0" collapsed="false">
      <c r="A251" s="7"/>
      <c r="B251" s="8"/>
      <c r="C251" s="8"/>
      <c r="D251" s="8"/>
      <c r="E251" s="8"/>
      <c r="F251" s="8"/>
    </row>
    <row r="252" customFormat="false" ht="15" hidden="false" customHeight="false" outlineLevel="0" collapsed="false">
      <c r="A252" s="7"/>
      <c r="B252" s="8"/>
      <c r="C252" s="8"/>
      <c r="D252" s="8"/>
      <c r="E252" s="8"/>
      <c r="F252" s="8"/>
    </row>
    <row r="253" customFormat="false" ht="15" hidden="false" customHeight="false" outlineLevel="0" collapsed="false">
      <c r="A253" s="7"/>
      <c r="B253" s="8"/>
      <c r="C253" s="8"/>
      <c r="D253" s="8"/>
      <c r="E253" s="8"/>
      <c r="F253" s="8"/>
    </row>
    <row r="254" customFormat="false" ht="15" hidden="false" customHeight="false" outlineLevel="0" collapsed="false">
      <c r="A254" s="7"/>
      <c r="B254" s="8"/>
      <c r="C254" s="8"/>
      <c r="D254" s="8"/>
      <c r="E254" s="8"/>
      <c r="F254" s="8"/>
    </row>
    <row r="255" customFormat="false" ht="15" hidden="false" customHeight="false" outlineLevel="0" collapsed="false">
      <c r="A255" s="7"/>
      <c r="B255" s="8"/>
      <c r="C255" s="8"/>
      <c r="D255" s="8"/>
      <c r="E255" s="8"/>
      <c r="F255" s="8"/>
    </row>
    <row r="256" customFormat="false" ht="15" hidden="false" customHeight="false" outlineLevel="0" collapsed="false">
      <c r="A256" s="7"/>
      <c r="B256" s="8"/>
      <c r="C256" s="8"/>
      <c r="D256" s="8"/>
      <c r="E256" s="8"/>
      <c r="F256" s="8"/>
    </row>
    <row r="257" customFormat="false" ht="15" hidden="false" customHeight="false" outlineLevel="0" collapsed="false">
      <c r="A257" s="7"/>
      <c r="B257" s="8"/>
      <c r="C257" s="8"/>
      <c r="D257" s="8"/>
      <c r="E257" s="8"/>
      <c r="F257" s="8"/>
    </row>
    <row r="258" customFormat="false" ht="15" hidden="false" customHeight="false" outlineLevel="0" collapsed="false">
      <c r="A258" s="7"/>
      <c r="B258" s="8"/>
      <c r="C258" s="8"/>
      <c r="D258" s="8"/>
      <c r="E258" s="8"/>
      <c r="F258" s="8"/>
    </row>
    <row r="259" customFormat="false" ht="15" hidden="false" customHeight="false" outlineLevel="0" collapsed="false">
      <c r="A259" s="7"/>
      <c r="B259" s="8"/>
      <c r="C259" s="8"/>
      <c r="D259" s="8"/>
      <c r="E259" s="8"/>
      <c r="F259" s="8"/>
    </row>
    <row r="260" customFormat="false" ht="15" hidden="false" customHeight="false" outlineLevel="0" collapsed="false">
      <c r="A260" s="7"/>
      <c r="B260" s="8"/>
      <c r="C260" s="8"/>
      <c r="D260" s="8"/>
      <c r="E260" s="8"/>
      <c r="F260" s="8"/>
    </row>
    <row r="261" customFormat="false" ht="15" hidden="false" customHeight="false" outlineLevel="0" collapsed="false">
      <c r="A261" s="7"/>
      <c r="B261" s="8"/>
      <c r="C261" s="8"/>
      <c r="D261" s="8"/>
      <c r="E261" s="8"/>
      <c r="F261" s="8"/>
    </row>
    <row r="262" customFormat="false" ht="15" hidden="false" customHeight="false" outlineLevel="0" collapsed="false">
      <c r="A262" s="7"/>
      <c r="B262" s="8"/>
      <c r="C262" s="8"/>
      <c r="D262" s="8"/>
      <c r="E262" s="8"/>
      <c r="F262" s="8"/>
    </row>
    <row r="263" customFormat="false" ht="15" hidden="false" customHeight="false" outlineLevel="0" collapsed="false">
      <c r="A263" s="7"/>
      <c r="B263" s="8"/>
      <c r="C263" s="8"/>
      <c r="D263" s="8"/>
      <c r="E263" s="8"/>
      <c r="F263" s="8"/>
    </row>
    <row r="264" customFormat="false" ht="15" hidden="false" customHeight="false" outlineLevel="0" collapsed="false">
      <c r="A264" s="7"/>
      <c r="B264" s="8"/>
      <c r="C264" s="8"/>
      <c r="D264" s="8"/>
      <c r="E264" s="8"/>
      <c r="F264" s="8"/>
    </row>
    <row r="265" customFormat="false" ht="15" hidden="false" customHeight="false" outlineLevel="0" collapsed="false">
      <c r="A265" s="7"/>
      <c r="B265" s="8"/>
      <c r="C265" s="8"/>
      <c r="D265" s="8"/>
      <c r="E265" s="8"/>
      <c r="F265" s="8"/>
    </row>
    <row r="266" customFormat="false" ht="15" hidden="false" customHeight="false" outlineLevel="0" collapsed="false">
      <c r="A266" s="7"/>
      <c r="B266" s="8"/>
      <c r="C266" s="8"/>
      <c r="D266" s="8"/>
      <c r="E266" s="8"/>
      <c r="F266" s="8"/>
    </row>
    <row r="267" customFormat="false" ht="15" hidden="false" customHeight="false" outlineLevel="0" collapsed="false">
      <c r="A267" s="7"/>
      <c r="B267" s="8"/>
      <c r="C267" s="8"/>
      <c r="D267" s="8"/>
      <c r="E267" s="8"/>
      <c r="F267" s="8"/>
    </row>
    <row r="268" customFormat="false" ht="15" hidden="false" customHeight="false" outlineLevel="0" collapsed="false">
      <c r="A268" s="7"/>
      <c r="B268" s="8"/>
      <c r="C268" s="8"/>
      <c r="D268" s="8"/>
      <c r="E268" s="8"/>
      <c r="F268" s="8"/>
    </row>
    <row r="269" customFormat="false" ht="15" hidden="false" customHeight="false" outlineLevel="0" collapsed="false">
      <c r="A269" s="7"/>
      <c r="B269" s="8"/>
      <c r="C269" s="8"/>
      <c r="D269" s="8"/>
      <c r="E269" s="8"/>
      <c r="F269" s="8"/>
    </row>
    <row r="270" customFormat="false" ht="15" hidden="false" customHeight="false" outlineLevel="0" collapsed="false">
      <c r="A270" s="7"/>
      <c r="B270" s="8"/>
      <c r="C270" s="8"/>
      <c r="D270" s="8"/>
      <c r="E270" s="8"/>
      <c r="F270" s="8"/>
    </row>
    <row r="271" customFormat="false" ht="15" hidden="false" customHeight="false" outlineLevel="0" collapsed="false">
      <c r="A271" s="7"/>
      <c r="B271" s="8"/>
      <c r="C271" s="8"/>
      <c r="D271" s="8"/>
      <c r="E271" s="8"/>
      <c r="F271" s="8"/>
    </row>
    <row r="272" customFormat="false" ht="15" hidden="false" customHeight="false" outlineLevel="0" collapsed="false">
      <c r="A272" s="7"/>
      <c r="B272" s="8"/>
      <c r="C272" s="8"/>
      <c r="D272" s="8"/>
      <c r="E272" s="8"/>
      <c r="F272" s="8"/>
    </row>
    <row r="273" customFormat="false" ht="15" hidden="false" customHeight="false" outlineLevel="0" collapsed="false">
      <c r="A273" s="7"/>
      <c r="B273" s="8"/>
      <c r="C273" s="8"/>
      <c r="D273" s="8"/>
      <c r="E273" s="8"/>
      <c r="F273" s="8"/>
    </row>
    <row r="274" customFormat="false" ht="15" hidden="false" customHeight="false" outlineLevel="0" collapsed="false">
      <c r="A274" s="7"/>
      <c r="B274" s="8"/>
      <c r="C274" s="8"/>
      <c r="D274" s="8"/>
      <c r="E274" s="8"/>
      <c r="F274" s="8"/>
    </row>
    <row r="275" customFormat="false" ht="15" hidden="false" customHeight="false" outlineLevel="0" collapsed="false">
      <c r="A275" s="7"/>
      <c r="B275" s="8"/>
      <c r="C275" s="8"/>
      <c r="D275" s="8"/>
      <c r="E275" s="8"/>
      <c r="F275" s="8"/>
    </row>
    <row r="276" customFormat="false" ht="15" hidden="false" customHeight="false" outlineLevel="0" collapsed="false">
      <c r="A276" s="7"/>
      <c r="B276" s="8"/>
      <c r="C276" s="8"/>
      <c r="D276" s="8"/>
      <c r="E276" s="8"/>
      <c r="F276" s="8"/>
    </row>
    <row r="277" customFormat="false" ht="15" hidden="false" customHeight="false" outlineLevel="0" collapsed="false">
      <c r="A277" s="7"/>
      <c r="B277" s="8"/>
      <c r="C277" s="8"/>
      <c r="D277" s="8"/>
      <c r="E277" s="8"/>
      <c r="F277" s="8"/>
    </row>
    <row r="278" customFormat="false" ht="15" hidden="false" customHeight="false" outlineLevel="0" collapsed="false">
      <c r="A278" s="7"/>
      <c r="B278" s="8"/>
      <c r="C278" s="8"/>
      <c r="D278" s="8"/>
      <c r="E278" s="8"/>
      <c r="F278" s="8"/>
    </row>
    <row r="279" customFormat="false" ht="15" hidden="false" customHeight="false" outlineLevel="0" collapsed="false">
      <c r="A279" s="7"/>
      <c r="B279" s="8"/>
      <c r="C279" s="8"/>
      <c r="D279" s="8"/>
      <c r="E279" s="8"/>
      <c r="F279" s="8"/>
    </row>
    <row r="280" customFormat="false" ht="15" hidden="false" customHeight="false" outlineLevel="0" collapsed="false">
      <c r="A280" s="7"/>
      <c r="B280" s="8"/>
      <c r="C280" s="8"/>
      <c r="D280" s="8"/>
      <c r="E280" s="8"/>
      <c r="F280" s="8"/>
    </row>
    <row r="281" customFormat="false" ht="15" hidden="false" customHeight="false" outlineLevel="0" collapsed="false">
      <c r="A281" s="7"/>
      <c r="B281" s="8"/>
      <c r="C281" s="8"/>
      <c r="D281" s="8"/>
      <c r="E281" s="8"/>
      <c r="F281" s="8"/>
    </row>
    <row r="282" customFormat="false" ht="15" hidden="false" customHeight="false" outlineLevel="0" collapsed="false">
      <c r="A282" s="7"/>
      <c r="B282" s="8"/>
      <c r="C282" s="8"/>
      <c r="D282" s="8"/>
      <c r="E282" s="8"/>
      <c r="F282" s="8"/>
    </row>
    <row r="283" customFormat="false" ht="15" hidden="false" customHeight="false" outlineLevel="0" collapsed="false">
      <c r="A283" s="7"/>
      <c r="B283" s="8"/>
      <c r="C283" s="8"/>
      <c r="D283" s="8"/>
      <c r="E283" s="8"/>
      <c r="F283" s="8"/>
    </row>
    <row r="284" customFormat="false" ht="15" hidden="false" customHeight="false" outlineLevel="0" collapsed="false">
      <c r="A284" s="7"/>
      <c r="B284" s="8"/>
      <c r="C284" s="8"/>
      <c r="D284" s="8"/>
      <c r="E284" s="8"/>
      <c r="F284" s="8"/>
    </row>
    <row r="285" customFormat="false" ht="15" hidden="false" customHeight="false" outlineLevel="0" collapsed="false">
      <c r="A285" s="7"/>
      <c r="B285" s="8"/>
      <c r="C285" s="8"/>
      <c r="D285" s="8"/>
      <c r="E285" s="8"/>
      <c r="F285" s="8"/>
    </row>
    <row r="286" customFormat="false" ht="15" hidden="false" customHeight="false" outlineLevel="0" collapsed="false">
      <c r="A286" s="7"/>
      <c r="B286" s="8"/>
      <c r="C286" s="8"/>
      <c r="D286" s="8"/>
      <c r="E286" s="8"/>
      <c r="F286" s="8"/>
    </row>
    <row r="287" customFormat="false" ht="15" hidden="false" customHeight="false" outlineLevel="0" collapsed="false">
      <c r="A287" s="7"/>
      <c r="B287" s="8"/>
      <c r="C287" s="8"/>
      <c r="D287" s="8"/>
      <c r="E287" s="8"/>
      <c r="F287" s="8"/>
    </row>
    <row r="288" customFormat="false" ht="15" hidden="false" customHeight="false" outlineLevel="0" collapsed="false">
      <c r="A288" s="7"/>
      <c r="B288" s="8"/>
      <c r="C288" s="8"/>
      <c r="D288" s="8"/>
      <c r="E288" s="8"/>
      <c r="F288" s="8"/>
    </row>
    <row r="289" customFormat="false" ht="15" hidden="false" customHeight="false" outlineLevel="0" collapsed="false">
      <c r="A289" s="7"/>
      <c r="B289" s="8"/>
      <c r="C289" s="8"/>
      <c r="D289" s="8"/>
      <c r="E289" s="8"/>
      <c r="F289" s="8"/>
    </row>
    <row r="290" customFormat="false" ht="15" hidden="false" customHeight="false" outlineLevel="0" collapsed="false">
      <c r="A290" s="7"/>
      <c r="B290" s="8"/>
      <c r="C290" s="8"/>
      <c r="D290" s="8"/>
      <c r="E290" s="8"/>
      <c r="F290" s="8"/>
    </row>
    <row r="291" customFormat="false" ht="15" hidden="false" customHeight="false" outlineLevel="0" collapsed="false">
      <c r="A291" s="7"/>
      <c r="B291" s="8"/>
      <c r="C291" s="8"/>
      <c r="D291" s="8"/>
      <c r="E291" s="8"/>
      <c r="F291" s="8"/>
    </row>
    <row r="292" customFormat="false" ht="15" hidden="false" customHeight="false" outlineLevel="0" collapsed="false">
      <c r="A292" s="7"/>
      <c r="B292" s="8"/>
      <c r="C292" s="8"/>
      <c r="D292" s="8"/>
      <c r="E292" s="8"/>
      <c r="F292" s="8"/>
    </row>
    <row r="293" customFormat="false" ht="15" hidden="false" customHeight="false" outlineLevel="0" collapsed="false">
      <c r="A293" s="7"/>
      <c r="B293" s="8"/>
      <c r="C293" s="8"/>
      <c r="D293" s="8"/>
      <c r="E293" s="8"/>
      <c r="F293" s="8"/>
    </row>
    <row r="294" customFormat="false" ht="15" hidden="false" customHeight="false" outlineLevel="0" collapsed="false">
      <c r="A294" s="7"/>
      <c r="B294" s="8"/>
      <c r="C294" s="8"/>
      <c r="D294" s="8"/>
      <c r="E294" s="8"/>
      <c r="F294" s="8"/>
    </row>
    <row r="295" customFormat="false" ht="15" hidden="false" customHeight="false" outlineLevel="0" collapsed="false">
      <c r="A295" s="7"/>
      <c r="B295" s="8"/>
      <c r="C295" s="8"/>
      <c r="D295" s="8"/>
      <c r="E295" s="8"/>
      <c r="F295" s="8"/>
    </row>
    <row r="296" customFormat="false" ht="15" hidden="false" customHeight="false" outlineLevel="0" collapsed="false">
      <c r="A296" s="7"/>
      <c r="B296" s="8"/>
      <c r="C296" s="8"/>
      <c r="D296" s="8"/>
      <c r="E296" s="8"/>
      <c r="F296" s="8"/>
    </row>
    <row r="297" customFormat="false" ht="15" hidden="false" customHeight="false" outlineLevel="0" collapsed="false">
      <c r="A297" s="7"/>
      <c r="B297" s="8"/>
      <c r="C297" s="8"/>
      <c r="D297" s="8"/>
      <c r="E297" s="8"/>
      <c r="F297" s="8"/>
    </row>
    <row r="298" customFormat="false" ht="15" hidden="false" customHeight="false" outlineLevel="0" collapsed="false">
      <c r="A298" s="7"/>
      <c r="B298" s="8"/>
      <c r="C298" s="8"/>
      <c r="D298" s="8"/>
      <c r="E298" s="8"/>
      <c r="F298" s="8"/>
    </row>
    <row r="299" customFormat="false" ht="15" hidden="false" customHeight="false" outlineLevel="0" collapsed="false">
      <c r="A299" s="7"/>
      <c r="B299" s="8"/>
      <c r="C299" s="8"/>
      <c r="D299" s="8"/>
      <c r="E299" s="8"/>
      <c r="F299" s="8"/>
    </row>
    <row r="300" customFormat="false" ht="15" hidden="false" customHeight="false" outlineLevel="0" collapsed="false">
      <c r="A300" s="7"/>
      <c r="B300" s="8"/>
      <c r="C300" s="8"/>
      <c r="D300" s="8"/>
      <c r="E300" s="8"/>
      <c r="F300" s="8"/>
    </row>
    <row r="301" customFormat="false" ht="15" hidden="false" customHeight="false" outlineLevel="0" collapsed="false">
      <c r="A301" s="7"/>
      <c r="B301" s="8"/>
      <c r="C301" s="8"/>
      <c r="D301" s="8"/>
      <c r="E301" s="8"/>
      <c r="F301" s="8"/>
    </row>
    <row r="302" customFormat="false" ht="15" hidden="false" customHeight="false" outlineLevel="0" collapsed="false">
      <c r="A302" s="7"/>
      <c r="B302" s="8"/>
      <c r="C302" s="8"/>
      <c r="D302" s="8"/>
      <c r="E302" s="8"/>
      <c r="F302" s="8"/>
    </row>
    <row r="303" customFormat="false" ht="15" hidden="false" customHeight="false" outlineLevel="0" collapsed="false">
      <c r="A303" s="7"/>
      <c r="B303" s="8"/>
      <c r="C303" s="8"/>
      <c r="D303" s="8"/>
      <c r="E303" s="8"/>
      <c r="F303" s="8"/>
    </row>
    <row r="304" customFormat="false" ht="15" hidden="false" customHeight="false" outlineLevel="0" collapsed="false">
      <c r="A304" s="7"/>
      <c r="B304" s="8"/>
      <c r="C304" s="8"/>
      <c r="D304" s="8"/>
      <c r="E304" s="8"/>
      <c r="F304" s="8"/>
    </row>
    <row r="305" customFormat="false" ht="15" hidden="false" customHeight="false" outlineLevel="0" collapsed="false">
      <c r="A305" s="7"/>
      <c r="B305" s="8"/>
      <c r="C305" s="8"/>
      <c r="D305" s="8"/>
      <c r="E305" s="8"/>
      <c r="F305" s="8"/>
    </row>
    <row r="306" customFormat="false" ht="15" hidden="false" customHeight="false" outlineLevel="0" collapsed="false">
      <c r="A306" s="7"/>
      <c r="B306" s="8"/>
      <c r="C306" s="8"/>
      <c r="D306" s="8"/>
      <c r="E306" s="8"/>
      <c r="F306" s="8"/>
    </row>
    <row r="307" customFormat="false" ht="15" hidden="false" customHeight="false" outlineLevel="0" collapsed="false">
      <c r="A307" s="7"/>
      <c r="B307" s="8"/>
      <c r="C307" s="8"/>
      <c r="D307" s="8"/>
      <c r="E307" s="8"/>
      <c r="F307" s="8"/>
    </row>
    <row r="308" customFormat="false" ht="15" hidden="false" customHeight="false" outlineLevel="0" collapsed="false">
      <c r="A308" s="7"/>
      <c r="B308" s="8"/>
      <c r="C308" s="8"/>
      <c r="D308" s="8"/>
      <c r="E308" s="8"/>
      <c r="F308" s="8"/>
    </row>
    <row r="309" customFormat="false" ht="15" hidden="false" customHeight="false" outlineLevel="0" collapsed="false">
      <c r="A309" s="7"/>
      <c r="B309" s="8"/>
      <c r="C309" s="8"/>
      <c r="D309" s="8"/>
      <c r="E309" s="8"/>
      <c r="F309" s="8"/>
    </row>
    <row r="310" customFormat="false" ht="15" hidden="false" customHeight="false" outlineLevel="0" collapsed="false">
      <c r="A310" s="7"/>
      <c r="B310" s="8"/>
      <c r="C310" s="8"/>
      <c r="D310" s="8"/>
      <c r="E310" s="8"/>
      <c r="F310" s="8"/>
    </row>
    <row r="311" customFormat="false" ht="15" hidden="false" customHeight="false" outlineLevel="0" collapsed="false">
      <c r="A311" s="7"/>
      <c r="B311" s="8"/>
      <c r="C311" s="8"/>
      <c r="D311" s="8"/>
      <c r="E311" s="8"/>
      <c r="F311" s="8"/>
    </row>
    <row r="312" customFormat="false" ht="15" hidden="false" customHeight="false" outlineLevel="0" collapsed="false">
      <c r="A312" s="7"/>
      <c r="B312" s="8"/>
      <c r="C312" s="8"/>
      <c r="D312" s="8"/>
      <c r="E312" s="8"/>
      <c r="F312" s="8"/>
    </row>
    <row r="313" customFormat="false" ht="15" hidden="false" customHeight="false" outlineLevel="0" collapsed="false">
      <c r="A313" s="7"/>
      <c r="B313" s="8"/>
      <c r="C313" s="8"/>
      <c r="D313" s="8"/>
      <c r="E313" s="8"/>
      <c r="F313" s="8"/>
    </row>
    <row r="314" customFormat="false" ht="15" hidden="false" customHeight="false" outlineLevel="0" collapsed="false">
      <c r="A314" s="7"/>
      <c r="B314" s="8"/>
      <c r="C314" s="8"/>
      <c r="D314" s="8"/>
      <c r="E314" s="8"/>
      <c r="F314" s="8"/>
    </row>
    <row r="315" customFormat="false" ht="15" hidden="false" customHeight="false" outlineLevel="0" collapsed="false">
      <c r="A315" s="7"/>
      <c r="B315" s="8"/>
      <c r="C315" s="8"/>
      <c r="D315" s="8"/>
      <c r="E315" s="8"/>
      <c r="F315" s="8"/>
    </row>
    <row r="316" customFormat="false" ht="15" hidden="false" customHeight="false" outlineLevel="0" collapsed="false">
      <c r="A316" s="7"/>
      <c r="B316" s="8"/>
      <c r="C316" s="8"/>
      <c r="D316" s="8"/>
      <c r="E316" s="8"/>
      <c r="F316" s="8"/>
    </row>
    <row r="317" customFormat="false" ht="15" hidden="false" customHeight="false" outlineLevel="0" collapsed="false">
      <c r="A317" s="7"/>
      <c r="B317" s="8"/>
      <c r="C317" s="8"/>
      <c r="D317" s="8"/>
      <c r="E317" s="8"/>
      <c r="F317" s="8"/>
    </row>
    <row r="318" customFormat="false" ht="15" hidden="false" customHeight="false" outlineLevel="0" collapsed="false">
      <c r="A318" s="7"/>
      <c r="B318" s="8"/>
      <c r="C318" s="8"/>
      <c r="D318" s="8"/>
      <c r="E318" s="8"/>
      <c r="F318" s="8"/>
    </row>
    <row r="319" customFormat="false" ht="15" hidden="false" customHeight="false" outlineLevel="0" collapsed="false">
      <c r="A319" s="7"/>
      <c r="B319" s="8"/>
      <c r="C319" s="8"/>
      <c r="D319" s="8"/>
      <c r="E319" s="8"/>
      <c r="F319" s="8"/>
    </row>
    <row r="320" customFormat="false" ht="15" hidden="false" customHeight="false" outlineLevel="0" collapsed="false">
      <c r="A320" s="7"/>
      <c r="B320" s="8"/>
      <c r="C320" s="8"/>
      <c r="D320" s="8"/>
      <c r="E320" s="8"/>
      <c r="F320" s="8"/>
    </row>
    <row r="321" customFormat="false" ht="15" hidden="false" customHeight="false" outlineLevel="0" collapsed="false">
      <c r="A321" s="7"/>
      <c r="B321" s="8"/>
      <c r="C321" s="8"/>
      <c r="D321" s="8"/>
      <c r="E321" s="8"/>
      <c r="F321" s="8"/>
    </row>
    <row r="322" customFormat="false" ht="15" hidden="false" customHeight="false" outlineLevel="0" collapsed="false">
      <c r="A322" s="7"/>
      <c r="B322" s="8"/>
      <c r="C322" s="8"/>
      <c r="D322" s="8"/>
      <c r="E322" s="8"/>
      <c r="F322" s="8"/>
    </row>
    <row r="323" customFormat="false" ht="15" hidden="false" customHeight="false" outlineLevel="0" collapsed="false">
      <c r="A323" s="7"/>
      <c r="B323" s="8"/>
      <c r="C323" s="8"/>
      <c r="D323" s="8"/>
      <c r="E323" s="8"/>
      <c r="F323" s="8"/>
    </row>
    <row r="324" customFormat="false" ht="15" hidden="false" customHeight="false" outlineLevel="0" collapsed="false">
      <c r="A324" s="7"/>
      <c r="B324" s="8"/>
      <c r="C324" s="8"/>
      <c r="D324" s="8"/>
      <c r="E324" s="8"/>
      <c r="F324" s="8"/>
    </row>
    <row r="325" customFormat="false" ht="15" hidden="false" customHeight="false" outlineLevel="0" collapsed="false">
      <c r="A325" s="7"/>
      <c r="B325" s="8"/>
      <c r="C325" s="8"/>
      <c r="D325" s="8"/>
      <c r="E325" s="8"/>
      <c r="F325" s="8"/>
    </row>
    <row r="326" customFormat="false" ht="15" hidden="false" customHeight="false" outlineLevel="0" collapsed="false">
      <c r="A326" s="7"/>
      <c r="B326" s="8"/>
      <c r="C326" s="8"/>
      <c r="D326" s="8"/>
      <c r="E326" s="8"/>
      <c r="F326" s="8"/>
    </row>
    <row r="327" customFormat="false" ht="15" hidden="false" customHeight="false" outlineLevel="0" collapsed="false">
      <c r="A327" s="7"/>
      <c r="B327" s="8"/>
      <c r="C327" s="8"/>
      <c r="D327" s="8"/>
      <c r="E327" s="8"/>
      <c r="F327" s="8"/>
    </row>
    <row r="328" customFormat="false" ht="15" hidden="false" customHeight="false" outlineLevel="0" collapsed="false">
      <c r="A328" s="7"/>
      <c r="B328" s="8"/>
      <c r="C328" s="8"/>
      <c r="D328" s="8"/>
      <c r="E328" s="8"/>
      <c r="F328" s="8"/>
    </row>
    <row r="329" customFormat="false" ht="15" hidden="false" customHeight="false" outlineLevel="0" collapsed="false">
      <c r="A329" s="7"/>
      <c r="B329" s="8"/>
      <c r="C329" s="8"/>
      <c r="D329" s="8"/>
      <c r="E329" s="8"/>
      <c r="F329" s="8"/>
    </row>
    <row r="330" customFormat="false" ht="15" hidden="false" customHeight="false" outlineLevel="0" collapsed="false">
      <c r="A330" s="7"/>
      <c r="B330" s="8"/>
      <c r="C330" s="8"/>
      <c r="D330" s="8"/>
      <c r="E330" s="8"/>
      <c r="F330" s="8"/>
    </row>
    <row r="331" customFormat="false" ht="15" hidden="false" customHeight="false" outlineLevel="0" collapsed="false">
      <c r="A331" s="7"/>
      <c r="B331" s="8"/>
      <c r="C331" s="8"/>
      <c r="D331" s="8"/>
      <c r="E331" s="8"/>
      <c r="F331" s="8"/>
    </row>
    <row r="332" customFormat="false" ht="15" hidden="false" customHeight="false" outlineLevel="0" collapsed="false">
      <c r="A332" s="7"/>
      <c r="B332" s="8"/>
      <c r="C332" s="8"/>
      <c r="D332" s="8"/>
      <c r="E332" s="8"/>
      <c r="F332" s="8"/>
    </row>
    <row r="333" customFormat="false" ht="15" hidden="false" customHeight="false" outlineLevel="0" collapsed="false">
      <c r="A333" s="7"/>
      <c r="B333" s="8"/>
      <c r="C333" s="8"/>
      <c r="D333" s="8"/>
      <c r="E333" s="8"/>
      <c r="F333" s="8"/>
    </row>
    <row r="334" customFormat="false" ht="15" hidden="false" customHeight="false" outlineLevel="0" collapsed="false">
      <c r="A334" s="7"/>
      <c r="B334" s="8"/>
      <c r="C334" s="8"/>
      <c r="D334" s="8"/>
      <c r="E334" s="8"/>
      <c r="F334" s="8"/>
    </row>
    <row r="335" customFormat="false" ht="15" hidden="false" customHeight="false" outlineLevel="0" collapsed="false">
      <c r="A335" s="7"/>
      <c r="B335" s="8"/>
      <c r="C335" s="8"/>
      <c r="D335" s="8"/>
      <c r="E335" s="8"/>
      <c r="F335" s="8"/>
    </row>
    <row r="336" customFormat="false" ht="15" hidden="false" customHeight="false" outlineLevel="0" collapsed="false">
      <c r="A336" s="7"/>
      <c r="B336" s="8"/>
      <c r="C336" s="8"/>
      <c r="D336" s="8"/>
      <c r="E336" s="8"/>
      <c r="F336" s="8"/>
    </row>
    <row r="337" customFormat="false" ht="15" hidden="false" customHeight="false" outlineLevel="0" collapsed="false">
      <c r="A337" s="7"/>
      <c r="B337" s="8"/>
      <c r="C337" s="8"/>
      <c r="D337" s="8"/>
      <c r="E337" s="8"/>
      <c r="F337" s="8"/>
    </row>
    <row r="338" customFormat="false" ht="15" hidden="false" customHeight="false" outlineLevel="0" collapsed="false">
      <c r="A338" s="7"/>
      <c r="B338" s="8"/>
      <c r="C338" s="8"/>
      <c r="D338" s="8"/>
      <c r="E338" s="8"/>
      <c r="F338" s="8"/>
    </row>
    <row r="339" customFormat="false" ht="15" hidden="false" customHeight="false" outlineLevel="0" collapsed="false">
      <c r="A339" s="7"/>
      <c r="B339" s="8"/>
      <c r="C339" s="8"/>
      <c r="D339" s="8"/>
      <c r="E339" s="8"/>
      <c r="F339" s="8"/>
    </row>
    <row r="340" customFormat="false" ht="15" hidden="false" customHeight="false" outlineLevel="0" collapsed="false">
      <c r="A340" s="7"/>
      <c r="B340" s="8"/>
      <c r="C340" s="8"/>
      <c r="D340" s="8"/>
      <c r="E340" s="8"/>
      <c r="F340" s="8"/>
    </row>
    <row r="341" customFormat="false" ht="15" hidden="false" customHeight="false" outlineLevel="0" collapsed="false">
      <c r="A341" s="7"/>
      <c r="B341" s="8"/>
      <c r="C341" s="8"/>
      <c r="D341" s="8"/>
      <c r="E341" s="8"/>
      <c r="F341" s="8"/>
    </row>
    <row r="342" customFormat="false" ht="15" hidden="false" customHeight="false" outlineLevel="0" collapsed="false">
      <c r="A342" s="7"/>
      <c r="B342" s="8"/>
      <c r="C342" s="8"/>
      <c r="D342" s="8"/>
      <c r="E342" s="8"/>
      <c r="F342" s="8"/>
    </row>
    <row r="343" customFormat="false" ht="15" hidden="false" customHeight="false" outlineLevel="0" collapsed="false">
      <c r="A343" s="7"/>
      <c r="B343" s="8"/>
      <c r="C343" s="8"/>
      <c r="D343" s="8"/>
      <c r="E343" s="8"/>
      <c r="F343" s="8"/>
    </row>
    <row r="344" customFormat="false" ht="15" hidden="false" customHeight="false" outlineLevel="0" collapsed="false">
      <c r="A344" s="7"/>
      <c r="B344" s="8"/>
      <c r="C344" s="8"/>
      <c r="D344" s="8"/>
      <c r="E344" s="8"/>
      <c r="F344" s="8"/>
    </row>
    <row r="345" customFormat="false" ht="15" hidden="false" customHeight="false" outlineLevel="0" collapsed="false">
      <c r="A345" s="7"/>
      <c r="B345" s="8"/>
      <c r="C345" s="8"/>
      <c r="D345" s="8"/>
      <c r="E345" s="8"/>
      <c r="F345" s="8"/>
    </row>
    <row r="346" customFormat="false" ht="15" hidden="false" customHeight="false" outlineLevel="0" collapsed="false">
      <c r="A346" s="7"/>
      <c r="B346" s="8"/>
      <c r="C346" s="8"/>
      <c r="D346" s="8"/>
      <c r="E346" s="8"/>
      <c r="F346" s="8"/>
    </row>
    <row r="347" customFormat="false" ht="15" hidden="false" customHeight="false" outlineLevel="0" collapsed="false">
      <c r="A347" s="7"/>
      <c r="B347" s="8"/>
      <c r="C347" s="8"/>
      <c r="D347" s="8"/>
      <c r="E347" s="8"/>
      <c r="F347" s="8"/>
    </row>
    <row r="348" customFormat="false" ht="15" hidden="false" customHeight="false" outlineLevel="0" collapsed="false">
      <c r="A348" s="7"/>
      <c r="B348" s="8"/>
      <c r="C348" s="8"/>
      <c r="D348" s="8"/>
      <c r="E348" s="8"/>
      <c r="F348" s="8"/>
    </row>
    <row r="349" customFormat="false" ht="15" hidden="false" customHeight="false" outlineLevel="0" collapsed="false">
      <c r="A349" s="7"/>
      <c r="B349" s="8"/>
      <c r="C349" s="8"/>
      <c r="D349" s="8"/>
      <c r="E349" s="8"/>
      <c r="F349" s="8"/>
    </row>
    <row r="350" customFormat="false" ht="15" hidden="false" customHeight="false" outlineLevel="0" collapsed="false">
      <c r="A350" s="7"/>
      <c r="B350" s="8"/>
      <c r="C350" s="8"/>
      <c r="D350" s="8"/>
      <c r="E350" s="8"/>
      <c r="F350" s="8"/>
    </row>
    <row r="351" customFormat="false" ht="15" hidden="false" customHeight="false" outlineLevel="0" collapsed="false">
      <c r="A351" s="7"/>
      <c r="B351" s="8"/>
      <c r="C351" s="8"/>
      <c r="D351" s="8"/>
      <c r="E351" s="8"/>
      <c r="F351" s="8"/>
    </row>
    <row r="352" customFormat="false" ht="15" hidden="false" customHeight="false" outlineLevel="0" collapsed="false">
      <c r="A352" s="7"/>
      <c r="B352" s="8"/>
      <c r="C352" s="8"/>
      <c r="D352" s="8"/>
      <c r="E352" s="8"/>
      <c r="F352" s="8"/>
    </row>
    <row r="353" customFormat="false" ht="15" hidden="false" customHeight="false" outlineLevel="0" collapsed="false">
      <c r="A353" s="7"/>
      <c r="B353" s="8"/>
      <c r="C353" s="8"/>
      <c r="D353" s="8"/>
      <c r="E353" s="8"/>
      <c r="F353" s="8"/>
    </row>
    <row r="354" customFormat="false" ht="15" hidden="false" customHeight="false" outlineLevel="0" collapsed="false">
      <c r="A354" s="7"/>
      <c r="B354" s="8"/>
      <c r="C354" s="8"/>
      <c r="D354" s="8"/>
      <c r="E354" s="8"/>
      <c r="F354" s="8"/>
    </row>
    <row r="355" customFormat="false" ht="15" hidden="false" customHeight="false" outlineLevel="0" collapsed="false">
      <c r="A355" s="7"/>
      <c r="B355" s="8"/>
      <c r="C355" s="8"/>
      <c r="D355" s="8"/>
      <c r="E355" s="8"/>
      <c r="F355" s="8"/>
    </row>
    <row r="356" customFormat="false" ht="15" hidden="false" customHeight="false" outlineLevel="0" collapsed="false">
      <c r="A356" s="7"/>
      <c r="B356" s="8"/>
      <c r="C356" s="8"/>
      <c r="D356" s="8"/>
      <c r="E356" s="8"/>
      <c r="F356" s="8"/>
    </row>
    <row r="357" customFormat="false" ht="15" hidden="false" customHeight="false" outlineLevel="0" collapsed="false">
      <c r="A357" s="7"/>
      <c r="B357" s="8"/>
      <c r="C357" s="8"/>
      <c r="D357" s="8"/>
      <c r="E357" s="8"/>
      <c r="F357" s="8"/>
    </row>
    <row r="358" customFormat="false" ht="15" hidden="false" customHeight="false" outlineLevel="0" collapsed="false">
      <c r="A358" s="7"/>
      <c r="B358" s="8"/>
      <c r="C358" s="8"/>
      <c r="D358" s="8"/>
      <c r="E358" s="8"/>
      <c r="F358" s="8"/>
    </row>
    <row r="359" customFormat="false" ht="15" hidden="false" customHeight="false" outlineLevel="0" collapsed="false">
      <c r="A359" s="7"/>
      <c r="B359" s="8"/>
      <c r="C359" s="8"/>
      <c r="D359" s="8"/>
      <c r="E359" s="8"/>
      <c r="F359" s="8"/>
    </row>
    <row r="360" customFormat="false" ht="15" hidden="false" customHeight="false" outlineLevel="0" collapsed="false">
      <c r="A360" s="7"/>
      <c r="B360" s="8"/>
      <c r="C360" s="8"/>
      <c r="D360" s="8"/>
      <c r="E360" s="8"/>
      <c r="F360" s="8"/>
    </row>
    <row r="361" customFormat="false" ht="15" hidden="false" customHeight="false" outlineLevel="0" collapsed="false">
      <c r="A361" s="7"/>
      <c r="B361" s="8"/>
      <c r="C361" s="8"/>
      <c r="D361" s="8"/>
      <c r="E361" s="8"/>
      <c r="F361" s="8"/>
    </row>
    <row r="362" customFormat="false" ht="15" hidden="false" customHeight="false" outlineLevel="0" collapsed="false">
      <c r="A362" s="7"/>
      <c r="B362" s="8"/>
      <c r="C362" s="8"/>
      <c r="D362" s="8"/>
      <c r="E362" s="8"/>
      <c r="F362" s="8"/>
    </row>
    <row r="363" customFormat="false" ht="15" hidden="false" customHeight="false" outlineLevel="0" collapsed="false">
      <c r="A363" s="7"/>
      <c r="B363" s="8"/>
      <c r="C363" s="8"/>
      <c r="D363" s="8"/>
      <c r="E363" s="8"/>
      <c r="F363" s="8"/>
    </row>
    <row r="364" customFormat="false" ht="15" hidden="false" customHeight="false" outlineLevel="0" collapsed="false">
      <c r="A364" s="7"/>
      <c r="B364" s="8"/>
      <c r="C364" s="8"/>
      <c r="D364" s="8"/>
      <c r="E364" s="8"/>
      <c r="F364" s="8"/>
    </row>
    <row r="365" customFormat="false" ht="15" hidden="false" customHeight="false" outlineLevel="0" collapsed="false">
      <c r="A365" s="7"/>
      <c r="B365" s="8"/>
      <c r="C365" s="8"/>
      <c r="D365" s="8"/>
      <c r="E365" s="8"/>
      <c r="F365" s="8"/>
    </row>
    <row r="366" customFormat="false" ht="15" hidden="false" customHeight="false" outlineLevel="0" collapsed="false">
      <c r="A366" s="7"/>
      <c r="B366" s="8"/>
      <c r="C366" s="8"/>
      <c r="D366" s="8"/>
      <c r="E366" s="8"/>
      <c r="F366" s="8"/>
    </row>
    <row r="367" customFormat="false" ht="15" hidden="false" customHeight="false" outlineLevel="0" collapsed="false">
      <c r="A367" s="7"/>
      <c r="B367" s="8"/>
      <c r="C367" s="8"/>
      <c r="D367" s="8"/>
      <c r="E367" s="8"/>
      <c r="F367" s="8"/>
    </row>
    <row r="368" customFormat="false" ht="15" hidden="false" customHeight="false" outlineLevel="0" collapsed="false">
      <c r="A368" s="7"/>
      <c r="B368" s="8"/>
      <c r="C368" s="8"/>
      <c r="D368" s="8"/>
      <c r="E368" s="8"/>
      <c r="F368" s="8"/>
    </row>
    <row r="369" customFormat="false" ht="15" hidden="false" customHeight="false" outlineLevel="0" collapsed="false">
      <c r="A369" s="7"/>
      <c r="B369" s="8"/>
      <c r="C369" s="8"/>
      <c r="D369" s="8"/>
      <c r="E369" s="8"/>
      <c r="F369" s="8"/>
    </row>
    <row r="370" customFormat="false" ht="15" hidden="false" customHeight="false" outlineLevel="0" collapsed="false">
      <c r="A370" s="7"/>
      <c r="B370" s="8"/>
      <c r="C370" s="8"/>
      <c r="D370" s="8"/>
      <c r="E370" s="8"/>
      <c r="F370" s="8"/>
    </row>
    <row r="371" customFormat="false" ht="15" hidden="false" customHeight="false" outlineLevel="0" collapsed="false">
      <c r="A371" s="7"/>
      <c r="B371" s="8"/>
      <c r="C371" s="8"/>
      <c r="D371" s="8"/>
      <c r="E371" s="8"/>
      <c r="F371" s="8"/>
    </row>
    <row r="372" customFormat="false" ht="15" hidden="false" customHeight="false" outlineLevel="0" collapsed="false">
      <c r="A372" s="7"/>
      <c r="B372" s="8"/>
      <c r="C372" s="8"/>
      <c r="D372" s="8"/>
      <c r="E372" s="8"/>
      <c r="F372" s="8"/>
    </row>
    <row r="373" customFormat="false" ht="15" hidden="false" customHeight="false" outlineLevel="0" collapsed="false">
      <c r="A373" s="7"/>
      <c r="B373" s="8"/>
      <c r="C373" s="8"/>
      <c r="D373" s="8"/>
      <c r="E373" s="8"/>
      <c r="F373" s="8"/>
    </row>
    <row r="374" customFormat="false" ht="15" hidden="false" customHeight="false" outlineLevel="0" collapsed="false">
      <c r="A374" s="7"/>
      <c r="B374" s="8"/>
      <c r="C374" s="8"/>
      <c r="D374" s="8"/>
      <c r="E374" s="8"/>
      <c r="F374" s="8"/>
    </row>
    <row r="375" customFormat="false" ht="15" hidden="false" customHeight="false" outlineLevel="0" collapsed="false">
      <c r="A375" s="7"/>
      <c r="B375" s="8"/>
      <c r="C375" s="8"/>
      <c r="D375" s="8"/>
      <c r="E375" s="8"/>
      <c r="F375" s="8"/>
    </row>
    <row r="376" customFormat="false" ht="15" hidden="false" customHeight="false" outlineLevel="0" collapsed="false">
      <c r="A376" s="7"/>
      <c r="B376" s="8"/>
      <c r="C376" s="8"/>
      <c r="D376" s="8"/>
      <c r="E376" s="8"/>
      <c r="F376" s="8"/>
    </row>
    <row r="377" customFormat="false" ht="15" hidden="false" customHeight="false" outlineLevel="0" collapsed="false">
      <c r="A377" s="7"/>
      <c r="B377" s="8"/>
      <c r="C377" s="8"/>
      <c r="D377" s="8"/>
      <c r="E377" s="8"/>
      <c r="F377" s="8"/>
    </row>
    <row r="378" customFormat="false" ht="15" hidden="false" customHeight="false" outlineLevel="0" collapsed="false">
      <c r="A378" s="7"/>
      <c r="B378" s="8"/>
      <c r="C378" s="8"/>
      <c r="D378" s="8"/>
      <c r="E378" s="8"/>
      <c r="F378" s="8"/>
    </row>
    <row r="379" customFormat="false" ht="15" hidden="false" customHeight="false" outlineLevel="0" collapsed="false">
      <c r="A379" s="7"/>
      <c r="B379" s="8"/>
      <c r="C379" s="8"/>
      <c r="D379" s="8"/>
      <c r="E379" s="8"/>
      <c r="F379" s="8"/>
    </row>
    <row r="380" customFormat="false" ht="15" hidden="false" customHeight="false" outlineLevel="0" collapsed="false">
      <c r="A380" s="7"/>
      <c r="B380" s="8"/>
      <c r="C380" s="8"/>
      <c r="D380" s="8"/>
      <c r="E380" s="8"/>
      <c r="F380" s="8"/>
    </row>
    <row r="381" customFormat="false" ht="15" hidden="false" customHeight="false" outlineLevel="0" collapsed="false">
      <c r="A381" s="7"/>
      <c r="B381" s="8"/>
      <c r="C381" s="8"/>
      <c r="D381" s="8"/>
      <c r="E381" s="8"/>
      <c r="F381" s="8"/>
    </row>
    <row r="382" customFormat="false" ht="15" hidden="false" customHeight="false" outlineLevel="0" collapsed="false">
      <c r="A382" s="7"/>
      <c r="B382" s="8"/>
      <c r="C382" s="8"/>
      <c r="D382" s="8"/>
      <c r="E382" s="8"/>
      <c r="F382" s="8"/>
    </row>
    <row r="383" customFormat="false" ht="15" hidden="false" customHeight="false" outlineLevel="0" collapsed="false">
      <c r="A383" s="7"/>
      <c r="B383" s="8"/>
      <c r="C383" s="8"/>
      <c r="D383" s="8"/>
      <c r="E383" s="8"/>
      <c r="F383" s="8"/>
    </row>
    <row r="384" customFormat="false" ht="15" hidden="false" customHeight="false" outlineLevel="0" collapsed="false">
      <c r="A384" s="7"/>
      <c r="B384" s="8"/>
      <c r="C384" s="8"/>
      <c r="D384" s="8"/>
      <c r="E384" s="8"/>
      <c r="F384" s="8"/>
    </row>
    <row r="385" customFormat="false" ht="15" hidden="false" customHeight="false" outlineLevel="0" collapsed="false">
      <c r="A385" s="7"/>
      <c r="B385" s="8"/>
      <c r="C385" s="8"/>
      <c r="D385" s="8"/>
      <c r="E385" s="8"/>
      <c r="F385" s="8"/>
    </row>
    <row r="386" customFormat="false" ht="15" hidden="false" customHeight="false" outlineLevel="0" collapsed="false">
      <c r="A386" s="7"/>
      <c r="B386" s="8"/>
      <c r="C386" s="8"/>
      <c r="D386" s="8"/>
      <c r="E386" s="8"/>
      <c r="F386" s="8"/>
    </row>
    <row r="387" customFormat="false" ht="15" hidden="false" customHeight="false" outlineLevel="0" collapsed="false">
      <c r="A387" s="7"/>
      <c r="B387" s="8"/>
      <c r="C387" s="8"/>
      <c r="D387" s="8"/>
      <c r="E387" s="8"/>
      <c r="F387" s="8"/>
    </row>
    <row r="388" customFormat="false" ht="15" hidden="false" customHeight="false" outlineLevel="0" collapsed="false">
      <c r="A388" s="7"/>
      <c r="B388" s="8"/>
      <c r="C388" s="8"/>
      <c r="D388" s="8"/>
      <c r="E388" s="8"/>
      <c r="F388" s="8"/>
    </row>
    <row r="389" customFormat="false" ht="15" hidden="false" customHeight="false" outlineLevel="0" collapsed="false">
      <c r="A389" s="7"/>
      <c r="B389" s="8"/>
      <c r="C389" s="8"/>
      <c r="D389" s="8"/>
      <c r="E389" s="8"/>
      <c r="F389" s="8"/>
    </row>
    <row r="390" customFormat="false" ht="15" hidden="false" customHeight="false" outlineLevel="0" collapsed="false">
      <c r="A390" s="7"/>
      <c r="B390" s="8"/>
      <c r="C390" s="8"/>
      <c r="D390" s="8"/>
      <c r="E390" s="8"/>
      <c r="F390" s="8"/>
    </row>
    <row r="391" customFormat="false" ht="15" hidden="false" customHeight="false" outlineLevel="0" collapsed="false">
      <c r="A391" s="7"/>
      <c r="B391" s="8"/>
      <c r="C391" s="8"/>
      <c r="D391" s="8"/>
      <c r="E391" s="8"/>
      <c r="F391" s="8"/>
    </row>
    <row r="392" customFormat="false" ht="15" hidden="false" customHeight="false" outlineLevel="0" collapsed="false">
      <c r="A392" s="7"/>
      <c r="B392" s="8"/>
      <c r="C392" s="8"/>
      <c r="D392" s="8"/>
      <c r="E392" s="8"/>
      <c r="F392" s="8"/>
    </row>
    <row r="393" customFormat="false" ht="15" hidden="false" customHeight="false" outlineLevel="0" collapsed="false">
      <c r="A393" s="7"/>
      <c r="B393" s="8"/>
      <c r="C393" s="8"/>
      <c r="D393" s="8"/>
      <c r="E393" s="8"/>
      <c r="F393" s="8"/>
    </row>
    <row r="394" customFormat="false" ht="15" hidden="false" customHeight="false" outlineLevel="0" collapsed="false">
      <c r="A394" s="7"/>
      <c r="B394" s="8"/>
      <c r="C394" s="8"/>
      <c r="D394" s="8"/>
      <c r="E394" s="8"/>
      <c r="F394" s="8"/>
    </row>
    <row r="395" customFormat="false" ht="15" hidden="false" customHeight="false" outlineLevel="0" collapsed="false">
      <c r="A395" s="7"/>
      <c r="B395" s="8"/>
      <c r="C395" s="8"/>
      <c r="D395" s="8"/>
      <c r="E395" s="8"/>
      <c r="F395" s="8"/>
    </row>
    <row r="396" customFormat="false" ht="15" hidden="false" customHeight="false" outlineLevel="0" collapsed="false">
      <c r="A396" s="7"/>
      <c r="B396" s="8"/>
      <c r="C396" s="8"/>
      <c r="D396" s="8"/>
      <c r="E396" s="8"/>
      <c r="F396" s="8"/>
    </row>
    <row r="397" customFormat="false" ht="15" hidden="false" customHeight="false" outlineLevel="0" collapsed="false">
      <c r="A397" s="7"/>
      <c r="B397" s="8"/>
      <c r="C397" s="8"/>
      <c r="D397" s="8"/>
      <c r="E397" s="8"/>
      <c r="F397" s="8"/>
    </row>
    <row r="398" customFormat="false" ht="15" hidden="false" customHeight="false" outlineLevel="0" collapsed="false">
      <c r="A398" s="7"/>
      <c r="B398" s="8"/>
      <c r="C398" s="8"/>
      <c r="D398" s="8"/>
      <c r="E398" s="8"/>
      <c r="F398" s="8"/>
    </row>
    <row r="399" customFormat="false" ht="15" hidden="false" customHeight="false" outlineLevel="0" collapsed="false">
      <c r="A399" s="7"/>
      <c r="B399" s="8"/>
      <c r="C399" s="8"/>
      <c r="D399" s="8"/>
      <c r="E399" s="8"/>
      <c r="F399" s="8"/>
    </row>
    <row r="400" customFormat="false" ht="15" hidden="false" customHeight="false" outlineLevel="0" collapsed="false">
      <c r="A400" s="7"/>
      <c r="B400" s="8"/>
      <c r="C400" s="8"/>
      <c r="D400" s="8"/>
      <c r="E400" s="8"/>
      <c r="F400" s="8"/>
    </row>
    <row r="401" customFormat="false" ht="15" hidden="false" customHeight="false" outlineLevel="0" collapsed="false">
      <c r="A401" s="7"/>
      <c r="B401" s="8"/>
      <c r="C401" s="8"/>
      <c r="D401" s="8"/>
      <c r="E401" s="8"/>
      <c r="F401" s="8"/>
    </row>
    <row r="402" customFormat="false" ht="15" hidden="false" customHeight="false" outlineLevel="0" collapsed="false">
      <c r="A402" s="7"/>
      <c r="B402" s="8"/>
      <c r="C402" s="8"/>
      <c r="D402" s="8"/>
      <c r="E402" s="8"/>
      <c r="F402" s="8"/>
    </row>
    <row r="403" customFormat="false" ht="15" hidden="false" customHeight="false" outlineLevel="0" collapsed="false">
      <c r="A403" s="7"/>
      <c r="B403" s="8"/>
      <c r="C403" s="8"/>
      <c r="D403" s="8"/>
      <c r="E403" s="8"/>
      <c r="F403" s="8"/>
    </row>
    <row r="404" customFormat="false" ht="15" hidden="false" customHeight="false" outlineLevel="0" collapsed="false">
      <c r="A404" s="7"/>
      <c r="B404" s="8"/>
      <c r="C404" s="8"/>
      <c r="D404" s="8"/>
      <c r="E404" s="8"/>
      <c r="F404" s="8"/>
    </row>
    <row r="405" customFormat="false" ht="15" hidden="false" customHeight="false" outlineLevel="0" collapsed="false">
      <c r="A405" s="7"/>
      <c r="B405" s="8"/>
      <c r="C405" s="8"/>
      <c r="D405" s="8"/>
      <c r="E405" s="8"/>
      <c r="F405" s="8"/>
    </row>
    <row r="406" customFormat="false" ht="15" hidden="false" customHeight="false" outlineLevel="0" collapsed="false">
      <c r="A406" s="7"/>
      <c r="B406" s="8"/>
      <c r="C406" s="8"/>
      <c r="D406" s="8"/>
      <c r="E406" s="8"/>
      <c r="F406" s="8"/>
    </row>
    <row r="407" customFormat="false" ht="15" hidden="false" customHeight="false" outlineLevel="0" collapsed="false">
      <c r="A407" s="7"/>
      <c r="B407" s="8"/>
      <c r="C407" s="8"/>
      <c r="D407" s="8"/>
      <c r="E407" s="8"/>
      <c r="F407" s="8"/>
    </row>
    <row r="408" customFormat="false" ht="15" hidden="false" customHeight="false" outlineLevel="0" collapsed="false">
      <c r="A408" s="7"/>
      <c r="B408" s="8"/>
      <c r="C408" s="8"/>
      <c r="D408" s="8"/>
      <c r="E408" s="8"/>
      <c r="F408" s="8"/>
    </row>
    <row r="409" customFormat="false" ht="15" hidden="false" customHeight="false" outlineLevel="0" collapsed="false">
      <c r="A409" s="7"/>
      <c r="B409" s="8"/>
      <c r="C409" s="8"/>
      <c r="D409" s="8"/>
      <c r="E409" s="8"/>
      <c r="F409" s="8"/>
    </row>
    <row r="410" customFormat="false" ht="15" hidden="false" customHeight="false" outlineLevel="0" collapsed="false">
      <c r="A410" s="7"/>
      <c r="B410" s="8"/>
      <c r="C410" s="8"/>
      <c r="D410" s="8"/>
      <c r="E410" s="8"/>
      <c r="F410" s="8"/>
    </row>
    <row r="411" customFormat="false" ht="15" hidden="false" customHeight="false" outlineLevel="0" collapsed="false">
      <c r="A411" s="7"/>
      <c r="B411" s="8"/>
      <c r="C411" s="8"/>
      <c r="D411" s="8"/>
      <c r="E411" s="8"/>
      <c r="F411" s="8"/>
    </row>
    <row r="412" customFormat="false" ht="15" hidden="false" customHeight="false" outlineLevel="0" collapsed="false">
      <c r="A412" s="7"/>
      <c r="B412" s="8"/>
      <c r="C412" s="8"/>
      <c r="D412" s="8"/>
      <c r="E412" s="8"/>
      <c r="F412" s="8"/>
    </row>
    <row r="413" customFormat="false" ht="15" hidden="false" customHeight="false" outlineLevel="0" collapsed="false">
      <c r="A413" s="7"/>
      <c r="B413" s="8"/>
      <c r="C413" s="8"/>
      <c r="D413" s="8"/>
      <c r="E413" s="8"/>
      <c r="F413" s="8"/>
    </row>
    <row r="414" customFormat="false" ht="15" hidden="false" customHeight="false" outlineLevel="0" collapsed="false">
      <c r="A414" s="7"/>
      <c r="B414" s="8"/>
      <c r="C414" s="8"/>
      <c r="D414" s="8"/>
      <c r="E414" s="8"/>
      <c r="F414" s="8"/>
    </row>
    <row r="415" customFormat="false" ht="15" hidden="false" customHeight="false" outlineLevel="0" collapsed="false">
      <c r="A415" s="7"/>
      <c r="B415" s="8"/>
      <c r="C415" s="8"/>
      <c r="D415" s="8"/>
      <c r="E415" s="8"/>
      <c r="F415" s="8"/>
    </row>
    <row r="416" customFormat="false" ht="15" hidden="false" customHeight="false" outlineLevel="0" collapsed="false">
      <c r="A416" s="7"/>
      <c r="B416" s="8"/>
      <c r="C416" s="8"/>
      <c r="D416" s="8"/>
      <c r="E416" s="8"/>
      <c r="F416" s="8"/>
    </row>
    <row r="417" customFormat="false" ht="15" hidden="false" customHeight="false" outlineLevel="0" collapsed="false">
      <c r="A417" s="7"/>
      <c r="B417" s="8"/>
      <c r="C417" s="8"/>
      <c r="D417" s="8"/>
      <c r="E417" s="8"/>
      <c r="F417" s="8"/>
    </row>
    <row r="418" customFormat="false" ht="15" hidden="false" customHeight="false" outlineLevel="0" collapsed="false">
      <c r="A418" s="7"/>
      <c r="B418" s="8"/>
      <c r="C418" s="8"/>
      <c r="D418" s="8"/>
      <c r="E418" s="8"/>
      <c r="F418" s="8"/>
    </row>
    <row r="419" customFormat="false" ht="15" hidden="false" customHeight="false" outlineLevel="0" collapsed="false">
      <c r="A419" s="7"/>
      <c r="B419" s="8"/>
      <c r="C419" s="8"/>
      <c r="D419" s="8"/>
      <c r="E419" s="8"/>
      <c r="F419" s="8"/>
    </row>
    <row r="420" customFormat="false" ht="15" hidden="false" customHeight="false" outlineLevel="0" collapsed="false">
      <c r="A420" s="7"/>
      <c r="B420" s="8"/>
      <c r="C420" s="8"/>
      <c r="D420" s="8"/>
      <c r="E420" s="8"/>
      <c r="F420" s="8"/>
    </row>
    <row r="421" customFormat="false" ht="15" hidden="false" customHeight="false" outlineLevel="0" collapsed="false">
      <c r="A421" s="7"/>
      <c r="B421" s="8"/>
      <c r="C421" s="8"/>
      <c r="D421" s="8"/>
      <c r="E421" s="8"/>
      <c r="F421" s="8"/>
    </row>
    <row r="422" customFormat="false" ht="15" hidden="false" customHeight="false" outlineLevel="0" collapsed="false">
      <c r="A422" s="7"/>
      <c r="B422" s="8"/>
      <c r="C422" s="8"/>
      <c r="D422" s="8"/>
      <c r="E422" s="8"/>
      <c r="F422" s="8"/>
    </row>
    <row r="423" customFormat="false" ht="15" hidden="false" customHeight="false" outlineLevel="0" collapsed="false">
      <c r="A423" s="7"/>
      <c r="B423" s="8"/>
      <c r="C423" s="8"/>
      <c r="D423" s="8"/>
      <c r="E423" s="8"/>
      <c r="F423" s="8"/>
    </row>
    <row r="424" customFormat="false" ht="15" hidden="false" customHeight="false" outlineLevel="0" collapsed="false">
      <c r="A424" s="7"/>
      <c r="B424" s="8"/>
      <c r="C424" s="8"/>
      <c r="D424" s="8"/>
      <c r="E424" s="8"/>
      <c r="F424" s="8"/>
    </row>
    <row r="425" customFormat="false" ht="15" hidden="false" customHeight="false" outlineLevel="0" collapsed="false">
      <c r="A425" s="7"/>
      <c r="B425" s="8"/>
      <c r="C425" s="8"/>
      <c r="D425" s="8"/>
      <c r="E425" s="8"/>
      <c r="F425" s="8"/>
    </row>
    <row r="426" customFormat="false" ht="15" hidden="false" customHeight="false" outlineLevel="0" collapsed="false">
      <c r="A426" s="7"/>
      <c r="B426" s="8"/>
      <c r="C426" s="8"/>
      <c r="D426" s="8"/>
      <c r="E426" s="8"/>
      <c r="F426" s="8"/>
    </row>
    <row r="427" customFormat="false" ht="15" hidden="false" customHeight="false" outlineLevel="0" collapsed="false">
      <c r="A427" s="7"/>
      <c r="B427" s="8"/>
      <c r="C427" s="8"/>
      <c r="D427" s="8"/>
      <c r="E427" s="8"/>
      <c r="F427" s="8"/>
    </row>
    <row r="428" customFormat="false" ht="15" hidden="false" customHeight="false" outlineLevel="0" collapsed="false">
      <c r="A428" s="7"/>
      <c r="B428" s="8"/>
      <c r="C428" s="8"/>
      <c r="D428" s="8"/>
      <c r="E428" s="8"/>
      <c r="F428" s="8"/>
    </row>
    <row r="429" customFormat="false" ht="15" hidden="false" customHeight="false" outlineLevel="0" collapsed="false">
      <c r="A429" s="7"/>
      <c r="B429" s="8"/>
      <c r="C429" s="8"/>
      <c r="D429" s="8"/>
      <c r="E429" s="8"/>
      <c r="F429" s="8"/>
    </row>
    <row r="430" customFormat="false" ht="15" hidden="false" customHeight="false" outlineLevel="0" collapsed="false">
      <c r="A430" s="7"/>
      <c r="B430" s="8"/>
      <c r="C430" s="8"/>
      <c r="D430" s="8"/>
      <c r="E430" s="8"/>
      <c r="F430" s="8"/>
    </row>
    <row r="431" customFormat="false" ht="15" hidden="false" customHeight="false" outlineLevel="0" collapsed="false">
      <c r="A431" s="7"/>
      <c r="B431" s="8"/>
      <c r="C431" s="8"/>
      <c r="D431" s="8"/>
      <c r="E431" s="8"/>
      <c r="F431" s="8"/>
    </row>
    <row r="432" customFormat="false" ht="15" hidden="false" customHeight="false" outlineLevel="0" collapsed="false">
      <c r="A432" s="7"/>
      <c r="B432" s="8"/>
      <c r="C432" s="8"/>
      <c r="D432" s="8"/>
      <c r="E432" s="8"/>
      <c r="F432" s="8"/>
    </row>
    <row r="433" customFormat="false" ht="15" hidden="false" customHeight="false" outlineLevel="0" collapsed="false">
      <c r="A433" s="7"/>
      <c r="B433" s="8"/>
      <c r="C433" s="8"/>
      <c r="D433" s="8"/>
      <c r="E433" s="8"/>
      <c r="F433" s="8"/>
    </row>
    <row r="434" customFormat="false" ht="15" hidden="false" customHeight="false" outlineLevel="0" collapsed="false">
      <c r="A434" s="7"/>
      <c r="B434" s="8"/>
      <c r="C434" s="8"/>
      <c r="D434" s="8"/>
      <c r="E434" s="8"/>
      <c r="F434" s="8"/>
    </row>
    <row r="435" customFormat="false" ht="15" hidden="false" customHeight="false" outlineLevel="0" collapsed="false">
      <c r="A435" s="7"/>
      <c r="B435" s="8"/>
      <c r="C435" s="8"/>
      <c r="D435" s="8"/>
      <c r="E435" s="8"/>
      <c r="F435" s="8"/>
    </row>
    <row r="436" customFormat="false" ht="15" hidden="false" customHeight="false" outlineLevel="0" collapsed="false">
      <c r="A436" s="7"/>
      <c r="B436" s="8"/>
      <c r="C436" s="8"/>
      <c r="D436" s="8"/>
      <c r="E436" s="8"/>
      <c r="F436" s="8"/>
    </row>
    <row r="437" customFormat="false" ht="15" hidden="false" customHeight="false" outlineLevel="0" collapsed="false">
      <c r="A437" s="7"/>
      <c r="B437" s="8"/>
      <c r="C437" s="8"/>
      <c r="D437" s="8"/>
      <c r="E437" s="8"/>
      <c r="F437" s="8"/>
    </row>
    <row r="438" customFormat="false" ht="15" hidden="false" customHeight="false" outlineLevel="0" collapsed="false">
      <c r="A438" s="7"/>
      <c r="B438" s="8"/>
      <c r="C438" s="8"/>
      <c r="D438" s="8"/>
      <c r="E438" s="8"/>
      <c r="F438" s="8"/>
    </row>
    <row r="439" customFormat="false" ht="15" hidden="false" customHeight="false" outlineLevel="0" collapsed="false">
      <c r="A439" s="7"/>
      <c r="B439" s="8"/>
      <c r="C439" s="8"/>
      <c r="D439" s="8"/>
      <c r="E439" s="8"/>
      <c r="F439" s="8"/>
    </row>
    <row r="440" customFormat="false" ht="15" hidden="false" customHeight="false" outlineLevel="0" collapsed="false">
      <c r="A440" s="7"/>
      <c r="B440" s="8"/>
      <c r="C440" s="8"/>
      <c r="D440" s="8"/>
      <c r="E440" s="8"/>
      <c r="F440" s="8"/>
    </row>
    <row r="441" customFormat="false" ht="15" hidden="false" customHeight="false" outlineLevel="0" collapsed="false">
      <c r="A441" s="7"/>
      <c r="B441" s="8"/>
      <c r="C441" s="8"/>
      <c r="D441" s="8"/>
      <c r="E441" s="8"/>
      <c r="F441" s="8"/>
    </row>
    <row r="442" customFormat="false" ht="15" hidden="false" customHeight="false" outlineLevel="0" collapsed="false">
      <c r="A442" s="7"/>
      <c r="B442" s="8"/>
      <c r="C442" s="8"/>
      <c r="D442" s="8"/>
      <c r="E442" s="8"/>
      <c r="F442" s="8"/>
    </row>
    <row r="443" customFormat="false" ht="15" hidden="false" customHeight="false" outlineLevel="0" collapsed="false">
      <c r="A443" s="7"/>
      <c r="B443" s="8"/>
      <c r="C443" s="8"/>
      <c r="D443" s="8"/>
      <c r="E443" s="8"/>
      <c r="F443" s="8"/>
    </row>
    <row r="444" customFormat="false" ht="15" hidden="false" customHeight="false" outlineLevel="0" collapsed="false">
      <c r="A444" s="7"/>
      <c r="B444" s="8"/>
      <c r="C444" s="8"/>
      <c r="D444" s="8"/>
      <c r="E444" s="8"/>
      <c r="F444" s="8"/>
    </row>
    <row r="445" customFormat="false" ht="15" hidden="false" customHeight="false" outlineLevel="0" collapsed="false">
      <c r="A445" s="7"/>
      <c r="B445" s="8"/>
      <c r="C445" s="8"/>
      <c r="D445" s="8"/>
      <c r="E445" s="8"/>
      <c r="F445" s="8"/>
    </row>
    <row r="446" customFormat="false" ht="15" hidden="false" customHeight="false" outlineLevel="0" collapsed="false">
      <c r="A446" s="7"/>
      <c r="B446" s="8"/>
      <c r="C446" s="8"/>
      <c r="D446" s="8"/>
      <c r="E446" s="8"/>
      <c r="F446" s="8"/>
    </row>
    <row r="447" customFormat="false" ht="15" hidden="false" customHeight="false" outlineLevel="0" collapsed="false">
      <c r="A447" s="7"/>
      <c r="B447" s="8"/>
      <c r="C447" s="8"/>
      <c r="D447" s="8"/>
      <c r="E447" s="8"/>
      <c r="F447" s="8"/>
    </row>
    <row r="448" customFormat="false" ht="15" hidden="false" customHeight="false" outlineLevel="0" collapsed="false">
      <c r="A448" s="7"/>
      <c r="B448" s="8"/>
      <c r="C448" s="8"/>
      <c r="D448" s="8"/>
      <c r="E448" s="8"/>
      <c r="F448" s="8"/>
    </row>
    <row r="449" customFormat="false" ht="15" hidden="false" customHeight="false" outlineLevel="0" collapsed="false">
      <c r="A449" s="7"/>
      <c r="B449" s="8"/>
      <c r="C449" s="8"/>
      <c r="D449" s="8"/>
      <c r="E449" s="8"/>
      <c r="F449" s="8"/>
    </row>
    <row r="450" customFormat="false" ht="15" hidden="false" customHeight="false" outlineLevel="0" collapsed="false">
      <c r="A450" s="7"/>
      <c r="B450" s="8"/>
      <c r="C450" s="8"/>
      <c r="D450" s="8"/>
      <c r="E450" s="8"/>
      <c r="F450" s="8"/>
    </row>
    <row r="451" customFormat="false" ht="15" hidden="false" customHeight="false" outlineLevel="0" collapsed="false">
      <c r="A451" s="7"/>
      <c r="B451" s="8"/>
      <c r="C451" s="8"/>
      <c r="D451" s="8"/>
      <c r="E451" s="8"/>
      <c r="F451" s="8"/>
    </row>
    <row r="452" customFormat="false" ht="15" hidden="false" customHeight="false" outlineLevel="0" collapsed="false">
      <c r="A452" s="7"/>
      <c r="B452" s="8"/>
      <c r="C452" s="8"/>
      <c r="D452" s="8"/>
      <c r="E452" s="8"/>
      <c r="F452" s="8"/>
    </row>
    <row r="453" customFormat="false" ht="15" hidden="false" customHeight="false" outlineLevel="0" collapsed="false">
      <c r="A453" s="7"/>
      <c r="B453" s="8"/>
      <c r="C453" s="8"/>
      <c r="D453" s="8"/>
      <c r="E453" s="8"/>
      <c r="F453" s="8"/>
    </row>
    <row r="454" customFormat="false" ht="15" hidden="false" customHeight="false" outlineLevel="0" collapsed="false">
      <c r="A454" s="7"/>
      <c r="B454" s="8"/>
      <c r="C454" s="8"/>
      <c r="D454" s="8"/>
      <c r="E454" s="8"/>
      <c r="F454" s="8"/>
    </row>
    <row r="455" customFormat="false" ht="15" hidden="false" customHeight="false" outlineLevel="0" collapsed="false">
      <c r="A455" s="7"/>
      <c r="B455" s="8"/>
      <c r="C455" s="8"/>
      <c r="D455" s="8"/>
      <c r="E455" s="8"/>
      <c r="F455" s="8"/>
    </row>
    <row r="456" customFormat="false" ht="15" hidden="false" customHeight="false" outlineLevel="0" collapsed="false">
      <c r="A456" s="7"/>
      <c r="B456" s="8"/>
      <c r="C456" s="8"/>
      <c r="D456" s="8"/>
      <c r="E456" s="8"/>
      <c r="F456" s="8"/>
    </row>
    <row r="457" customFormat="false" ht="15" hidden="false" customHeight="false" outlineLevel="0" collapsed="false">
      <c r="A457" s="7"/>
      <c r="B457" s="8"/>
      <c r="C457" s="8"/>
      <c r="D457" s="8"/>
      <c r="E457" s="8"/>
      <c r="F457" s="8"/>
    </row>
    <row r="458" customFormat="false" ht="15" hidden="false" customHeight="false" outlineLevel="0" collapsed="false">
      <c r="A458" s="7"/>
      <c r="B458" s="8"/>
      <c r="C458" s="8"/>
      <c r="D458" s="8"/>
      <c r="E458" s="8"/>
      <c r="F458" s="8"/>
    </row>
    <row r="459" customFormat="false" ht="15" hidden="false" customHeight="false" outlineLevel="0" collapsed="false">
      <c r="A459" s="7"/>
      <c r="B459" s="8"/>
      <c r="C459" s="8"/>
      <c r="D459" s="8"/>
      <c r="E459" s="8"/>
      <c r="F459" s="8"/>
    </row>
    <row r="460" customFormat="false" ht="15" hidden="false" customHeight="false" outlineLevel="0" collapsed="false">
      <c r="A460" s="7"/>
      <c r="B460" s="8"/>
      <c r="C460" s="8"/>
      <c r="D460" s="8"/>
      <c r="E460" s="8"/>
      <c r="F460" s="8"/>
    </row>
    <row r="461" customFormat="false" ht="15" hidden="false" customHeight="false" outlineLevel="0" collapsed="false">
      <c r="A461" s="7"/>
      <c r="B461" s="8"/>
      <c r="C461" s="8"/>
      <c r="D461" s="8"/>
      <c r="E461" s="8"/>
      <c r="F461" s="8"/>
    </row>
    <row r="462" customFormat="false" ht="15" hidden="false" customHeight="false" outlineLevel="0" collapsed="false">
      <c r="A462" s="7"/>
      <c r="B462" s="8"/>
      <c r="C462" s="8"/>
      <c r="D462" s="8"/>
      <c r="E462" s="8"/>
      <c r="F462" s="8"/>
    </row>
    <row r="463" customFormat="false" ht="15" hidden="false" customHeight="false" outlineLevel="0" collapsed="false">
      <c r="A463" s="7"/>
      <c r="B463" s="8"/>
      <c r="C463" s="8"/>
      <c r="D463" s="8"/>
      <c r="E463" s="8"/>
      <c r="F463" s="8"/>
    </row>
    <row r="464" customFormat="false" ht="15" hidden="false" customHeight="false" outlineLevel="0" collapsed="false">
      <c r="A464" s="7"/>
      <c r="B464" s="8"/>
      <c r="C464" s="8"/>
      <c r="D464" s="8"/>
      <c r="E464" s="8"/>
      <c r="F464" s="8"/>
    </row>
    <row r="465" customFormat="false" ht="15" hidden="false" customHeight="false" outlineLevel="0" collapsed="false">
      <c r="A465" s="7"/>
      <c r="B465" s="8"/>
      <c r="C465" s="8"/>
      <c r="D465" s="8"/>
      <c r="E465" s="8"/>
      <c r="F465" s="8"/>
    </row>
    <row r="466" customFormat="false" ht="15" hidden="false" customHeight="false" outlineLevel="0" collapsed="false">
      <c r="A466" s="7"/>
      <c r="B466" s="8"/>
      <c r="C466" s="8"/>
      <c r="D466" s="8"/>
      <c r="E466" s="8"/>
      <c r="F466" s="8"/>
    </row>
    <row r="467" customFormat="false" ht="15" hidden="false" customHeight="false" outlineLevel="0" collapsed="false">
      <c r="A467" s="7"/>
      <c r="B467" s="8"/>
      <c r="C467" s="8"/>
      <c r="D467" s="8"/>
      <c r="E467" s="8"/>
      <c r="F467" s="8"/>
    </row>
    <row r="468" customFormat="false" ht="15" hidden="false" customHeight="false" outlineLevel="0" collapsed="false">
      <c r="A468" s="7"/>
      <c r="B468" s="8"/>
      <c r="C468" s="8"/>
      <c r="D468" s="8"/>
      <c r="E468" s="8"/>
      <c r="F468" s="8"/>
    </row>
    <row r="469" customFormat="false" ht="15" hidden="false" customHeight="false" outlineLevel="0" collapsed="false">
      <c r="A469" s="7"/>
      <c r="B469" s="8"/>
      <c r="C469" s="8"/>
      <c r="D469" s="8"/>
      <c r="E469" s="8"/>
      <c r="F469" s="8"/>
    </row>
    <row r="470" customFormat="false" ht="15" hidden="false" customHeight="false" outlineLevel="0" collapsed="false">
      <c r="A470" s="7"/>
      <c r="B470" s="8"/>
      <c r="C470" s="8"/>
      <c r="D470" s="8"/>
      <c r="E470" s="8"/>
      <c r="F470" s="8"/>
    </row>
    <row r="471" customFormat="false" ht="15" hidden="false" customHeight="false" outlineLevel="0" collapsed="false">
      <c r="A471" s="7"/>
      <c r="B471" s="8"/>
      <c r="C471" s="8"/>
      <c r="D471" s="8"/>
      <c r="E471" s="8"/>
      <c r="F471" s="8"/>
    </row>
    <row r="472" customFormat="false" ht="15" hidden="false" customHeight="false" outlineLevel="0" collapsed="false">
      <c r="A472" s="7"/>
      <c r="B472" s="8"/>
      <c r="C472" s="8"/>
      <c r="D472" s="8"/>
      <c r="E472" s="8"/>
      <c r="F472" s="8"/>
    </row>
    <row r="473" customFormat="false" ht="15" hidden="false" customHeight="false" outlineLevel="0" collapsed="false">
      <c r="A473" s="7"/>
      <c r="B473" s="8"/>
      <c r="C473" s="8"/>
      <c r="D473" s="8"/>
      <c r="E473" s="8"/>
      <c r="F473" s="8"/>
    </row>
    <row r="474" customFormat="false" ht="15" hidden="false" customHeight="false" outlineLevel="0" collapsed="false">
      <c r="A474" s="7"/>
      <c r="B474" s="8"/>
      <c r="C474" s="8"/>
      <c r="D474" s="8"/>
      <c r="E474" s="8"/>
      <c r="F474" s="8"/>
    </row>
    <row r="475" customFormat="false" ht="15" hidden="false" customHeight="false" outlineLevel="0" collapsed="false">
      <c r="A475" s="7"/>
      <c r="B475" s="8"/>
      <c r="C475" s="8"/>
      <c r="D475" s="8"/>
      <c r="E475" s="8"/>
      <c r="F475" s="8"/>
    </row>
    <row r="476" customFormat="false" ht="15" hidden="false" customHeight="false" outlineLevel="0" collapsed="false">
      <c r="A476" s="7"/>
      <c r="B476" s="8"/>
      <c r="C476" s="8"/>
      <c r="D476" s="8"/>
      <c r="E476" s="8"/>
      <c r="F476" s="8"/>
    </row>
    <row r="477" customFormat="false" ht="15" hidden="false" customHeight="false" outlineLevel="0" collapsed="false">
      <c r="A477" s="7"/>
      <c r="B477" s="8"/>
      <c r="C477" s="8"/>
      <c r="D477" s="8"/>
      <c r="E477" s="8"/>
      <c r="F477" s="8"/>
    </row>
    <row r="478" customFormat="false" ht="15" hidden="false" customHeight="false" outlineLevel="0" collapsed="false">
      <c r="A478" s="7"/>
      <c r="B478" s="8"/>
      <c r="C478" s="8"/>
      <c r="D478" s="8"/>
      <c r="E478" s="8"/>
      <c r="F478" s="8"/>
    </row>
    <row r="479" customFormat="false" ht="15" hidden="false" customHeight="false" outlineLevel="0" collapsed="false">
      <c r="A479" s="7"/>
      <c r="B479" s="8"/>
      <c r="C479" s="8"/>
      <c r="D479" s="8"/>
      <c r="E479" s="8"/>
      <c r="F479" s="8"/>
    </row>
    <row r="480" customFormat="false" ht="15" hidden="false" customHeight="false" outlineLevel="0" collapsed="false">
      <c r="A480" s="7"/>
      <c r="B480" s="8"/>
      <c r="C480" s="8"/>
      <c r="D480" s="8"/>
      <c r="E480" s="8"/>
      <c r="F480" s="8"/>
    </row>
    <row r="481" customFormat="false" ht="15" hidden="false" customHeight="false" outlineLevel="0" collapsed="false">
      <c r="A481" s="7"/>
      <c r="B481" s="8"/>
      <c r="C481" s="8"/>
      <c r="D481" s="8"/>
      <c r="E481" s="8"/>
      <c r="F481" s="8"/>
    </row>
    <row r="482" customFormat="false" ht="15" hidden="false" customHeight="false" outlineLevel="0" collapsed="false">
      <c r="A482" s="7"/>
      <c r="B482" s="8"/>
      <c r="C482" s="8"/>
      <c r="D482" s="8"/>
      <c r="E482" s="8"/>
      <c r="F482" s="8"/>
    </row>
    <row r="483" customFormat="false" ht="15" hidden="false" customHeight="false" outlineLevel="0" collapsed="false">
      <c r="A483" s="7"/>
      <c r="B483" s="8"/>
      <c r="C483" s="8"/>
      <c r="D483" s="8"/>
      <c r="E483" s="8"/>
      <c r="F483" s="8"/>
    </row>
    <row r="484" customFormat="false" ht="15" hidden="false" customHeight="false" outlineLevel="0" collapsed="false">
      <c r="A484" s="7"/>
      <c r="B484" s="8"/>
      <c r="C484" s="8"/>
      <c r="D484" s="8"/>
      <c r="E484" s="8"/>
      <c r="F484" s="8"/>
    </row>
    <row r="485" customFormat="false" ht="15" hidden="false" customHeight="false" outlineLevel="0" collapsed="false">
      <c r="A485" s="7"/>
      <c r="B485" s="8"/>
      <c r="C485" s="8"/>
      <c r="D485" s="8"/>
      <c r="E485" s="8"/>
      <c r="F485" s="8"/>
    </row>
    <row r="486" customFormat="false" ht="15" hidden="false" customHeight="false" outlineLevel="0" collapsed="false">
      <c r="A486" s="7"/>
      <c r="B486" s="8"/>
      <c r="C486" s="8"/>
      <c r="D486" s="8"/>
      <c r="E486" s="8"/>
      <c r="F486" s="8"/>
    </row>
    <row r="487" customFormat="false" ht="15" hidden="false" customHeight="false" outlineLevel="0" collapsed="false">
      <c r="A487" s="7"/>
      <c r="B487" s="8"/>
      <c r="C487" s="8"/>
      <c r="D487" s="8"/>
      <c r="E487" s="8"/>
      <c r="F487" s="8"/>
    </row>
    <row r="488" customFormat="false" ht="15" hidden="false" customHeight="false" outlineLevel="0" collapsed="false">
      <c r="A488" s="7"/>
      <c r="B488" s="8"/>
      <c r="C488" s="8"/>
      <c r="D488" s="8"/>
      <c r="E488" s="8"/>
      <c r="F488" s="8"/>
    </row>
    <row r="489" customFormat="false" ht="15" hidden="false" customHeight="false" outlineLevel="0" collapsed="false">
      <c r="A489" s="7"/>
      <c r="B489" s="8"/>
      <c r="C489" s="8"/>
      <c r="D489" s="8"/>
      <c r="E489" s="8"/>
      <c r="F489" s="8"/>
    </row>
    <row r="490" customFormat="false" ht="15" hidden="false" customHeight="false" outlineLevel="0" collapsed="false">
      <c r="A490" s="7"/>
      <c r="B490" s="8"/>
      <c r="C490" s="8"/>
      <c r="D490" s="8"/>
      <c r="E490" s="8"/>
      <c r="F490" s="8"/>
    </row>
    <row r="491" customFormat="false" ht="15" hidden="false" customHeight="false" outlineLevel="0" collapsed="false">
      <c r="A491" s="7"/>
      <c r="B491" s="8"/>
      <c r="C491" s="8"/>
      <c r="D491" s="8"/>
      <c r="E491" s="8"/>
      <c r="F491" s="8"/>
    </row>
    <row r="492" customFormat="false" ht="15" hidden="false" customHeight="false" outlineLevel="0" collapsed="false">
      <c r="A492" s="7"/>
      <c r="B492" s="8"/>
      <c r="C492" s="8"/>
      <c r="D492" s="8"/>
      <c r="E492" s="8"/>
      <c r="F492" s="8"/>
    </row>
    <row r="493" customFormat="false" ht="15" hidden="false" customHeight="false" outlineLevel="0" collapsed="false">
      <c r="A493" s="7"/>
      <c r="B493" s="8"/>
      <c r="C493" s="8"/>
      <c r="D493" s="8"/>
      <c r="E493" s="8"/>
      <c r="F493" s="8"/>
    </row>
    <row r="494" customFormat="false" ht="15" hidden="false" customHeight="false" outlineLevel="0" collapsed="false">
      <c r="A494" s="7"/>
      <c r="B494" s="8"/>
      <c r="C494" s="8"/>
      <c r="D494" s="8"/>
      <c r="E494" s="8"/>
      <c r="F494" s="8"/>
    </row>
    <row r="495" customFormat="false" ht="15" hidden="false" customHeight="false" outlineLevel="0" collapsed="false">
      <c r="A495" s="7"/>
      <c r="B495" s="8"/>
      <c r="C495" s="8"/>
      <c r="D495" s="8"/>
      <c r="E495" s="8"/>
      <c r="F495" s="8"/>
    </row>
    <row r="496" customFormat="false" ht="15" hidden="false" customHeight="false" outlineLevel="0" collapsed="false">
      <c r="A496" s="7"/>
      <c r="B496" s="8"/>
      <c r="C496" s="8"/>
      <c r="D496" s="8"/>
      <c r="E496" s="8"/>
      <c r="F496" s="8"/>
    </row>
    <row r="497" customFormat="false" ht="15" hidden="false" customHeight="false" outlineLevel="0" collapsed="false">
      <c r="A497" s="7"/>
      <c r="B497" s="8"/>
      <c r="C497" s="8"/>
      <c r="D497" s="8"/>
      <c r="E497" s="8"/>
      <c r="F497" s="8"/>
    </row>
    <row r="498" customFormat="false" ht="15" hidden="false" customHeight="false" outlineLevel="0" collapsed="false">
      <c r="A498" s="7"/>
      <c r="B498" s="8"/>
      <c r="C498" s="8"/>
      <c r="D498" s="8"/>
      <c r="E498" s="8"/>
      <c r="F498" s="8"/>
    </row>
    <row r="499" customFormat="false" ht="15" hidden="false" customHeight="false" outlineLevel="0" collapsed="false">
      <c r="A499" s="7"/>
      <c r="B499" s="8"/>
      <c r="C499" s="8"/>
      <c r="D499" s="8"/>
      <c r="E499" s="8"/>
      <c r="F499" s="8"/>
    </row>
    <row r="500" customFormat="false" ht="15" hidden="false" customHeight="false" outlineLevel="0" collapsed="false">
      <c r="A500" s="7"/>
      <c r="B500" s="8"/>
      <c r="C500" s="8"/>
      <c r="D500" s="8"/>
      <c r="E500" s="8"/>
      <c r="F500" s="8"/>
    </row>
    <row r="501" customFormat="false" ht="15" hidden="false" customHeight="false" outlineLevel="0" collapsed="false">
      <c r="A501" s="7"/>
      <c r="B501" s="8"/>
      <c r="C501" s="8"/>
      <c r="D501" s="8"/>
      <c r="E501" s="8"/>
      <c r="F501" s="8"/>
    </row>
    <row r="502" customFormat="false" ht="15" hidden="false" customHeight="false" outlineLevel="0" collapsed="false">
      <c r="A502" s="7"/>
      <c r="B502" s="8"/>
      <c r="C502" s="8"/>
      <c r="D502" s="8"/>
      <c r="E502" s="8"/>
      <c r="F502" s="8"/>
    </row>
    <row r="503" customFormat="false" ht="15" hidden="false" customHeight="false" outlineLevel="0" collapsed="false">
      <c r="A503" s="7"/>
      <c r="B503" s="8"/>
      <c r="C503" s="8"/>
      <c r="D503" s="8"/>
      <c r="E503" s="8"/>
      <c r="F503" s="8"/>
    </row>
    <row r="504" customFormat="false" ht="15" hidden="false" customHeight="false" outlineLevel="0" collapsed="false">
      <c r="A504" s="7"/>
      <c r="B504" s="8"/>
      <c r="C504" s="8"/>
      <c r="D504" s="8"/>
      <c r="E504" s="8"/>
      <c r="F504" s="8"/>
    </row>
    <row r="505" customFormat="false" ht="15" hidden="false" customHeight="false" outlineLevel="0" collapsed="false">
      <c r="A505" s="7"/>
      <c r="B505" s="8"/>
      <c r="C505" s="8"/>
      <c r="D505" s="8"/>
      <c r="E505" s="8"/>
      <c r="F505" s="8"/>
    </row>
    <row r="506" customFormat="false" ht="15" hidden="false" customHeight="false" outlineLevel="0" collapsed="false">
      <c r="A506" s="7"/>
      <c r="B506" s="8"/>
      <c r="C506" s="8"/>
      <c r="D506" s="8"/>
      <c r="E506" s="8"/>
      <c r="F506" s="8"/>
    </row>
    <row r="507" customFormat="false" ht="15" hidden="false" customHeight="false" outlineLevel="0" collapsed="false">
      <c r="A507" s="7"/>
      <c r="B507" s="8"/>
      <c r="C507" s="8"/>
      <c r="D507" s="8"/>
      <c r="E507" s="8"/>
      <c r="F507" s="8"/>
    </row>
    <row r="508" customFormat="false" ht="15" hidden="false" customHeight="false" outlineLevel="0" collapsed="false">
      <c r="A508" s="7"/>
      <c r="B508" s="8"/>
      <c r="C508" s="8"/>
      <c r="D508" s="8"/>
      <c r="E508" s="8"/>
      <c r="F508" s="8"/>
    </row>
    <row r="509" customFormat="false" ht="15" hidden="false" customHeight="false" outlineLevel="0" collapsed="false">
      <c r="A509" s="7"/>
      <c r="B509" s="8"/>
      <c r="C509" s="8"/>
      <c r="D509" s="8"/>
      <c r="E509" s="8"/>
      <c r="F509" s="8"/>
    </row>
    <row r="510" customFormat="false" ht="15" hidden="false" customHeight="false" outlineLevel="0" collapsed="false">
      <c r="A510" s="7"/>
      <c r="B510" s="8"/>
      <c r="C510" s="8"/>
      <c r="D510" s="8"/>
      <c r="E510" s="8"/>
      <c r="F510" s="8"/>
    </row>
    <row r="511" customFormat="false" ht="15" hidden="false" customHeight="false" outlineLevel="0" collapsed="false">
      <c r="A511" s="7"/>
      <c r="B511" s="8"/>
      <c r="C511" s="8"/>
      <c r="D511" s="8"/>
      <c r="E511" s="8"/>
      <c r="F511" s="8"/>
    </row>
    <row r="512" customFormat="false" ht="15" hidden="false" customHeight="false" outlineLevel="0" collapsed="false">
      <c r="A512" s="7"/>
      <c r="B512" s="8"/>
      <c r="C512" s="8"/>
      <c r="D512" s="8"/>
      <c r="E512" s="8"/>
      <c r="F512" s="8"/>
    </row>
    <row r="513" customFormat="false" ht="15" hidden="false" customHeight="false" outlineLevel="0" collapsed="false">
      <c r="A513" s="7"/>
      <c r="B513" s="8"/>
      <c r="C513" s="8"/>
      <c r="D513" s="8"/>
      <c r="E513" s="8"/>
      <c r="F513" s="8"/>
    </row>
    <row r="514" customFormat="false" ht="15" hidden="false" customHeight="false" outlineLevel="0" collapsed="false">
      <c r="A514" s="7"/>
      <c r="B514" s="8"/>
      <c r="C514" s="8"/>
      <c r="D514" s="8"/>
      <c r="E514" s="8"/>
      <c r="F514" s="8"/>
    </row>
    <row r="515" customFormat="false" ht="15" hidden="false" customHeight="false" outlineLevel="0" collapsed="false">
      <c r="A515" s="7"/>
      <c r="B515" s="8"/>
      <c r="C515" s="8"/>
      <c r="D515" s="8"/>
      <c r="E515" s="8"/>
      <c r="F515" s="8"/>
    </row>
    <row r="516" customFormat="false" ht="15" hidden="false" customHeight="false" outlineLevel="0" collapsed="false">
      <c r="A516" s="7"/>
      <c r="B516" s="8"/>
      <c r="C516" s="8"/>
      <c r="D516" s="8"/>
      <c r="E516" s="8"/>
      <c r="F516" s="8"/>
    </row>
    <row r="517" customFormat="false" ht="15" hidden="false" customHeight="false" outlineLevel="0" collapsed="false">
      <c r="A517" s="7"/>
      <c r="B517" s="8"/>
      <c r="C517" s="8"/>
      <c r="D517" s="8"/>
      <c r="E517" s="8"/>
      <c r="F517" s="8"/>
    </row>
    <row r="518" customFormat="false" ht="15" hidden="false" customHeight="false" outlineLevel="0" collapsed="false">
      <c r="A518" s="7"/>
      <c r="B518" s="8"/>
      <c r="C518" s="8"/>
      <c r="D518" s="8"/>
      <c r="E518" s="8"/>
      <c r="F518" s="8"/>
    </row>
    <row r="519" customFormat="false" ht="15" hidden="false" customHeight="false" outlineLevel="0" collapsed="false">
      <c r="A519" s="7"/>
      <c r="B519" s="8"/>
      <c r="C519" s="8"/>
      <c r="D519" s="8"/>
      <c r="E519" s="8"/>
      <c r="F519" s="8"/>
    </row>
    <row r="520" customFormat="false" ht="15" hidden="false" customHeight="false" outlineLevel="0" collapsed="false">
      <c r="A520" s="7"/>
      <c r="B520" s="8"/>
      <c r="C520" s="8"/>
      <c r="D520" s="8"/>
      <c r="E520" s="8"/>
      <c r="F520" s="8"/>
    </row>
    <row r="521" customFormat="false" ht="15" hidden="false" customHeight="false" outlineLevel="0" collapsed="false">
      <c r="A521" s="7"/>
      <c r="B521" s="8"/>
      <c r="C521" s="8"/>
      <c r="D521" s="8"/>
      <c r="E521" s="8"/>
      <c r="F521" s="8"/>
    </row>
    <row r="522" customFormat="false" ht="15" hidden="false" customHeight="false" outlineLevel="0" collapsed="false">
      <c r="A522" s="7"/>
      <c r="B522" s="8"/>
      <c r="C522" s="8"/>
      <c r="D522" s="8"/>
      <c r="E522" s="8"/>
      <c r="F522" s="8"/>
    </row>
    <row r="523" customFormat="false" ht="15" hidden="false" customHeight="false" outlineLevel="0" collapsed="false">
      <c r="A523" s="7"/>
      <c r="B523" s="8"/>
      <c r="C523" s="8"/>
      <c r="D523" s="8"/>
      <c r="E523" s="8"/>
      <c r="F523" s="8"/>
    </row>
    <row r="524" customFormat="false" ht="15" hidden="false" customHeight="false" outlineLevel="0" collapsed="false">
      <c r="A524" s="7"/>
      <c r="B524" s="8"/>
      <c r="C524" s="8"/>
      <c r="D524" s="8"/>
      <c r="E524" s="8"/>
      <c r="F524" s="8"/>
    </row>
    <row r="525" customFormat="false" ht="15" hidden="false" customHeight="false" outlineLevel="0" collapsed="false">
      <c r="A525" s="7"/>
      <c r="B525" s="8"/>
      <c r="C525" s="8"/>
      <c r="D525" s="8"/>
      <c r="E525" s="8"/>
      <c r="F525" s="8"/>
    </row>
    <row r="526" customFormat="false" ht="15" hidden="false" customHeight="false" outlineLevel="0" collapsed="false">
      <c r="A526" s="7"/>
      <c r="B526" s="8"/>
      <c r="C526" s="8"/>
      <c r="D526" s="8"/>
      <c r="E526" s="8"/>
      <c r="F526" s="8"/>
    </row>
    <row r="527" customFormat="false" ht="15" hidden="false" customHeight="false" outlineLevel="0" collapsed="false">
      <c r="A527" s="7"/>
      <c r="B527" s="8"/>
      <c r="C527" s="8"/>
      <c r="D527" s="8"/>
      <c r="E527" s="8"/>
      <c r="F527" s="8"/>
    </row>
    <row r="528" customFormat="false" ht="15" hidden="false" customHeight="false" outlineLevel="0" collapsed="false">
      <c r="A528" s="7"/>
      <c r="B528" s="8"/>
      <c r="C528" s="8"/>
      <c r="D528" s="8"/>
      <c r="E528" s="8"/>
      <c r="F528" s="8"/>
    </row>
    <row r="529" customFormat="false" ht="15" hidden="false" customHeight="false" outlineLevel="0" collapsed="false">
      <c r="A529" s="7"/>
      <c r="B529" s="8"/>
      <c r="C529" s="8"/>
      <c r="D529" s="8"/>
      <c r="E529" s="8"/>
      <c r="F529" s="8"/>
    </row>
    <row r="530" customFormat="false" ht="15" hidden="false" customHeight="false" outlineLevel="0" collapsed="false">
      <c r="A530" s="7"/>
      <c r="B530" s="8"/>
      <c r="C530" s="8"/>
      <c r="D530" s="8"/>
      <c r="E530" s="8"/>
      <c r="F530" s="8"/>
    </row>
    <row r="531" customFormat="false" ht="15" hidden="false" customHeight="false" outlineLevel="0" collapsed="false">
      <c r="A531" s="7"/>
      <c r="B531" s="8"/>
      <c r="C531" s="8"/>
      <c r="D531" s="8"/>
      <c r="E531" s="8"/>
      <c r="F531" s="8"/>
    </row>
    <row r="532" customFormat="false" ht="15" hidden="false" customHeight="false" outlineLevel="0" collapsed="false">
      <c r="A532" s="7"/>
      <c r="B532" s="8"/>
      <c r="C532" s="8"/>
      <c r="D532" s="8"/>
      <c r="E532" s="8"/>
      <c r="F532" s="8"/>
    </row>
    <row r="533" customFormat="false" ht="15" hidden="false" customHeight="false" outlineLevel="0" collapsed="false">
      <c r="A533" s="7"/>
      <c r="B533" s="8"/>
      <c r="C533" s="8"/>
      <c r="D533" s="8"/>
      <c r="E533" s="8"/>
      <c r="F533" s="8"/>
    </row>
    <row r="534" customFormat="false" ht="15" hidden="false" customHeight="false" outlineLevel="0" collapsed="false">
      <c r="A534" s="7"/>
      <c r="B534" s="8"/>
      <c r="C534" s="8"/>
      <c r="D534" s="8"/>
      <c r="E534" s="8"/>
      <c r="F534" s="8"/>
    </row>
    <row r="535" customFormat="false" ht="15" hidden="false" customHeight="false" outlineLevel="0" collapsed="false">
      <c r="A535" s="7"/>
      <c r="B535" s="8"/>
      <c r="C535" s="8"/>
      <c r="D535" s="8"/>
      <c r="E535" s="8"/>
      <c r="F535" s="8"/>
    </row>
    <row r="536" customFormat="false" ht="15" hidden="false" customHeight="false" outlineLevel="0" collapsed="false">
      <c r="A536" s="7"/>
      <c r="B536" s="8"/>
      <c r="C536" s="8"/>
      <c r="D536" s="8"/>
      <c r="E536" s="8"/>
      <c r="F536" s="8"/>
    </row>
    <row r="537" customFormat="false" ht="15" hidden="false" customHeight="false" outlineLevel="0" collapsed="false">
      <c r="A537" s="7"/>
      <c r="B537" s="8"/>
      <c r="C537" s="8"/>
      <c r="D537" s="8"/>
      <c r="E537" s="8"/>
      <c r="F537" s="8"/>
    </row>
    <row r="538" customFormat="false" ht="15" hidden="false" customHeight="false" outlineLevel="0" collapsed="false">
      <c r="A538" s="7"/>
      <c r="B538" s="8"/>
      <c r="C538" s="8"/>
      <c r="D538" s="8"/>
      <c r="E538" s="8"/>
      <c r="F538" s="8"/>
    </row>
    <row r="539" customFormat="false" ht="15" hidden="false" customHeight="false" outlineLevel="0" collapsed="false">
      <c r="A539" s="7"/>
      <c r="B539" s="8"/>
      <c r="C539" s="8"/>
      <c r="D539" s="8"/>
      <c r="E539" s="8"/>
      <c r="F539" s="8"/>
    </row>
    <row r="540" customFormat="false" ht="15" hidden="false" customHeight="false" outlineLevel="0" collapsed="false">
      <c r="A540" s="7"/>
      <c r="B540" s="8"/>
      <c r="C540" s="8"/>
      <c r="D540" s="8"/>
      <c r="E540" s="8"/>
      <c r="F540" s="8"/>
    </row>
    <row r="541" customFormat="false" ht="15" hidden="false" customHeight="false" outlineLevel="0" collapsed="false">
      <c r="A541" s="7"/>
      <c r="B541" s="8"/>
      <c r="C541" s="8"/>
      <c r="D541" s="8"/>
      <c r="E541" s="8"/>
      <c r="F541" s="8"/>
    </row>
    <row r="542" customFormat="false" ht="15" hidden="false" customHeight="false" outlineLevel="0" collapsed="false">
      <c r="A542" s="7"/>
      <c r="B542" s="8"/>
      <c r="C542" s="8"/>
      <c r="D542" s="8"/>
      <c r="E542" s="8"/>
      <c r="F542" s="8"/>
    </row>
    <row r="543" customFormat="false" ht="15" hidden="false" customHeight="false" outlineLevel="0" collapsed="false">
      <c r="A543" s="7"/>
      <c r="B543" s="8"/>
      <c r="C543" s="8"/>
      <c r="D543" s="8"/>
      <c r="E543" s="8"/>
      <c r="F543" s="8"/>
    </row>
    <row r="544" customFormat="false" ht="15" hidden="false" customHeight="false" outlineLevel="0" collapsed="false">
      <c r="A544" s="7"/>
      <c r="B544" s="8"/>
      <c r="C544" s="8"/>
      <c r="D544" s="8"/>
      <c r="E544" s="8"/>
      <c r="F544" s="8"/>
    </row>
    <row r="545" customFormat="false" ht="15" hidden="false" customHeight="false" outlineLevel="0" collapsed="false">
      <c r="A545" s="7"/>
      <c r="B545" s="8"/>
      <c r="C545" s="8"/>
      <c r="D545" s="8"/>
      <c r="E545" s="8"/>
      <c r="F545" s="8"/>
    </row>
    <row r="546" customFormat="false" ht="15" hidden="false" customHeight="false" outlineLevel="0" collapsed="false">
      <c r="A546" s="7"/>
      <c r="B546" s="8"/>
      <c r="C546" s="8"/>
      <c r="D546" s="8"/>
      <c r="E546" s="8"/>
      <c r="F546" s="8"/>
    </row>
    <row r="547" customFormat="false" ht="15" hidden="false" customHeight="false" outlineLevel="0" collapsed="false">
      <c r="A547" s="7"/>
      <c r="B547" s="8"/>
      <c r="C547" s="8"/>
      <c r="D547" s="8"/>
      <c r="E547" s="8"/>
      <c r="F547" s="8"/>
    </row>
    <row r="548" customFormat="false" ht="15" hidden="false" customHeight="false" outlineLevel="0" collapsed="false">
      <c r="A548" s="7"/>
      <c r="B548" s="8"/>
      <c r="C548" s="8"/>
      <c r="D548" s="8"/>
      <c r="E548" s="8"/>
      <c r="F548" s="8"/>
    </row>
    <row r="549" customFormat="false" ht="15" hidden="false" customHeight="false" outlineLevel="0" collapsed="false">
      <c r="A549" s="7"/>
      <c r="B549" s="8"/>
      <c r="C549" s="8"/>
      <c r="D549" s="8"/>
      <c r="E549" s="8"/>
      <c r="F549" s="8"/>
    </row>
    <row r="550" customFormat="false" ht="15" hidden="false" customHeight="false" outlineLevel="0" collapsed="false">
      <c r="A550" s="7"/>
      <c r="B550" s="8"/>
      <c r="C550" s="8"/>
      <c r="D550" s="8"/>
      <c r="E550" s="8"/>
      <c r="F550" s="8"/>
    </row>
    <row r="551" customFormat="false" ht="15" hidden="false" customHeight="false" outlineLevel="0" collapsed="false">
      <c r="A551" s="7"/>
      <c r="B551" s="8"/>
      <c r="C551" s="8"/>
      <c r="D551" s="8"/>
      <c r="E551" s="8"/>
      <c r="F551" s="8"/>
    </row>
    <row r="552" customFormat="false" ht="15" hidden="false" customHeight="false" outlineLevel="0" collapsed="false">
      <c r="A552" s="7"/>
      <c r="B552" s="8"/>
      <c r="C552" s="8"/>
      <c r="D552" s="8"/>
      <c r="E552" s="8"/>
      <c r="F552" s="8"/>
    </row>
    <row r="553" customFormat="false" ht="15" hidden="false" customHeight="false" outlineLevel="0" collapsed="false">
      <c r="A553" s="7"/>
      <c r="B553" s="8"/>
      <c r="C553" s="8"/>
      <c r="D553" s="8"/>
      <c r="E553" s="8"/>
      <c r="F553" s="8"/>
    </row>
    <row r="554" customFormat="false" ht="15" hidden="false" customHeight="false" outlineLevel="0" collapsed="false">
      <c r="A554" s="7"/>
      <c r="B554" s="8"/>
      <c r="C554" s="8"/>
      <c r="D554" s="8"/>
      <c r="E554" s="8"/>
      <c r="F554" s="8"/>
    </row>
    <row r="555" customFormat="false" ht="15" hidden="false" customHeight="false" outlineLevel="0" collapsed="false">
      <c r="A555" s="7"/>
      <c r="B555" s="8"/>
      <c r="C555" s="8"/>
      <c r="D555" s="8"/>
      <c r="E555" s="8"/>
      <c r="F555" s="8"/>
    </row>
    <row r="556" customFormat="false" ht="15" hidden="false" customHeight="false" outlineLevel="0" collapsed="false">
      <c r="A556" s="7"/>
      <c r="B556" s="8"/>
      <c r="C556" s="8"/>
      <c r="D556" s="8"/>
      <c r="E556" s="8"/>
      <c r="F556" s="8"/>
    </row>
    <row r="557" customFormat="false" ht="15" hidden="false" customHeight="false" outlineLevel="0" collapsed="false">
      <c r="A557" s="7"/>
      <c r="B557" s="8"/>
      <c r="C557" s="8"/>
      <c r="D557" s="8"/>
      <c r="E557" s="8"/>
      <c r="F557" s="8"/>
    </row>
    <row r="558" customFormat="false" ht="15" hidden="false" customHeight="false" outlineLevel="0" collapsed="false">
      <c r="A558" s="7"/>
      <c r="B558" s="8"/>
      <c r="C558" s="8"/>
      <c r="D558" s="8"/>
      <c r="E558" s="8"/>
      <c r="F558" s="8"/>
    </row>
    <row r="559" customFormat="false" ht="15" hidden="false" customHeight="false" outlineLevel="0" collapsed="false">
      <c r="A559" s="7"/>
      <c r="B559" s="8"/>
      <c r="C559" s="8"/>
      <c r="D559" s="8"/>
      <c r="E559" s="8"/>
      <c r="F559" s="8"/>
    </row>
    <row r="560" customFormat="false" ht="15" hidden="false" customHeight="false" outlineLevel="0" collapsed="false">
      <c r="A560" s="7"/>
      <c r="B560" s="8"/>
      <c r="C560" s="8"/>
      <c r="D560" s="8"/>
      <c r="E560" s="8"/>
      <c r="F560" s="8"/>
    </row>
    <row r="561" customFormat="false" ht="15" hidden="false" customHeight="false" outlineLevel="0" collapsed="false">
      <c r="A561" s="7"/>
      <c r="B561" s="8"/>
      <c r="C561" s="8"/>
      <c r="D561" s="8"/>
      <c r="E561" s="8"/>
      <c r="F561" s="8"/>
    </row>
    <row r="562" customFormat="false" ht="15" hidden="false" customHeight="false" outlineLevel="0" collapsed="false">
      <c r="A562" s="7"/>
      <c r="B562" s="8"/>
      <c r="C562" s="8"/>
      <c r="D562" s="8"/>
      <c r="E562" s="8"/>
      <c r="F562" s="8"/>
    </row>
    <row r="563" customFormat="false" ht="15" hidden="false" customHeight="false" outlineLevel="0" collapsed="false">
      <c r="A563" s="7"/>
      <c r="B563" s="8"/>
      <c r="C563" s="8"/>
      <c r="D563" s="8"/>
      <c r="E563" s="8"/>
      <c r="F563" s="8"/>
    </row>
    <row r="564" customFormat="false" ht="15" hidden="false" customHeight="false" outlineLevel="0" collapsed="false">
      <c r="A564" s="7"/>
      <c r="B564" s="8"/>
      <c r="C564" s="8"/>
      <c r="D564" s="8"/>
      <c r="E564" s="8"/>
      <c r="F564" s="8"/>
    </row>
    <row r="565" customFormat="false" ht="15" hidden="false" customHeight="false" outlineLevel="0" collapsed="false">
      <c r="A565" s="7"/>
      <c r="B565" s="8"/>
      <c r="C565" s="8"/>
      <c r="D565" s="8"/>
      <c r="E565" s="8"/>
      <c r="F565" s="8"/>
    </row>
    <row r="566" customFormat="false" ht="15" hidden="false" customHeight="false" outlineLevel="0" collapsed="false">
      <c r="A566" s="7"/>
      <c r="B566" s="8"/>
      <c r="C566" s="8"/>
      <c r="D566" s="8"/>
      <c r="E566" s="8"/>
      <c r="F566" s="8"/>
    </row>
    <row r="567" customFormat="false" ht="15" hidden="false" customHeight="false" outlineLevel="0" collapsed="false">
      <c r="A567" s="7"/>
      <c r="B567" s="8"/>
      <c r="C567" s="8"/>
      <c r="D567" s="8"/>
      <c r="E567" s="8"/>
      <c r="F567" s="8"/>
    </row>
    <row r="568" customFormat="false" ht="15" hidden="false" customHeight="false" outlineLevel="0" collapsed="false">
      <c r="A568" s="7"/>
      <c r="B568" s="8"/>
      <c r="C568" s="8"/>
      <c r="D568" s="8"/>
      <c r="E568" s="8"/>
      <c r="F568" s="8"/>
    </row>
    <row r="569" customFormat="false" ht="15" hidden="false" customHeight="false" outlineLevel="0" collapsed="false">
      <c r="A569" s="7"/>
      <c r="B569" s="8"/>
      <c r="C569" s="8"/>
      <c r="D569" s="8"/>
      <c r="E569" s="8"/>
      <c r="F569" s="8"/>
    </row>
    <row r="570" customFormat="false" ht="15" hidden="false" customHeight="false" outlineLevel="0" collapsed="false">
      <c r="A570" s="7"/>
      <c r="B570" s="8"/>
      <c r="C570" s="8"/>
      <c r="D570" s="8"/>
      <c r="E570" s="8"/>
      <c r="F570" s="8"/>
    </row>
    <row r="571" customFormat="false" ht="15" hidden="false" customHeight="false" outlineLevel="0" collapsed="false">
      <c r="A571" s="7"/>
      <c r="B571" s="8"/>
      <c r="C571" s="8"/>
      <c r="D571" s="8"/>
      <c r="E571" s="8"/>
      <c r="F571" s="8"/>
    </row>
    <row r="572" customFormat="false" ht="15" hidden="false" customHeight="false" outlineLevel="0" collapsed="false">
      <c r="A572" s="7"/>
      <c r="B572" s="8"/>
      <c r="C572" s="8"/>
      <c r="D572" s="8"/>
      <c r="E572" s="8"/>
      <c r="F572" s="8"/>
    </row>
    <row r="573" customFormat="false" ht="15" hidden="false" customHeight="false" outlineLevel="0" collapsed="false">
      <c r="A573" s="7"/>
      <c r="B573" s="8"/>
      <c r="C573" s="8"/>
      <c r="D573" s="8"/>
      <c r="E573" s="8"/>
      <c r="F573" s="8"/>
    </row>
    <row r="574" customFormat="false" ht="15" hidden="false" customHeight="false" outlineLevel="0" collapsed="false">
      <c r="A574" s="7"/>
      <c r="B574" s="8"/>
      <c r="C574" s="8"/>
      <c r="D574" s="8"/>
      <c r="E574" s="8"/>
      <c r="F574" s="8"/>
    </row>
    <row r="575" customFormat="false" ht="15" hidden="false" customHeight="false" outlineLevel="0" collapsed="false">
      <c r="A575" s="7"/>
      <c r="B575" s="8"/>
      <c r="C575" s="8"/>
      <c r="D575" s="8"/>
      <c r="E575" s="8"/>
      <c r="F575" s="8"/>
    </row>
    <row r="576" customFormat="false" ht="15" hidden="false" customHeight="false" outlineLevel="0" collapsed="false">
      <c r="A576" s="7"/>
      <c r="B576" s="8"/>
      <c r="C576" s="8"/>
      <c r="D576" s="8"/>
      <c r="E576" s="8"/>
      <c r="F576" s="8"/>
    </row>
    <row r="577" customFormat="false" ht="15" hidden="false" customHeight="false" outlineLevel="0" collapsed="false">
      <c r="A577" s="7"/>
      <c r="B577" s="8"/>
      <c r="C577" s="8"/>
      <c r="D577" s="8"/>
      <c r="E577" s="8"/>
      <c r="F577" s="8"/>
    </row>
    <row r="578" customFormat="false" ht="15" hidden="false" customHeight="false" outlineLevel="0" collapsed="false">
      <c r="A578" s="7"/>
      <c r="B578" s="8"/>
      <c r="C578" s="8"/>
      <c r="D578" s="8"/>
      <c r="E578" s="8"/>
      <c r="F578" s="8"/>
    </row>
    <row r="579" customFormat="false" ht="15" hidden="false" customHeight="false" outlineLevel="0" collapsed="false">
      <c r="A579" s="7"/>
      <c r="B579" s="8"/>
      <c r="C579" s="8"/>
      <c r="D579" s="8"/>
      <c r="E579" s="8"/>
      <c r="F579" s="8"/>
    </row>
    <row r="580" customFormat="false" ht="15" hidden="false" customHeight="false" outlineLevel="0" collapsed="false">
      <c r="A580" s="7"/>
      <c r="B580" s="8"/>
      <c r="C580" s="8"/>
      <c r="D580" s="8"/>
      <c r="E580" s="8"/>
      <c r="F580" s="8"/>
    </row>
    <row r="581" customFormat="false" ht="15" hidden="false" customHeight="false" outlineLevel="0" collapsed="false">
      <c r="A581" s="7"/>
      <c r="B581" s="8"/>
      <c r="C581" s="8"/>
      <c r="D581" s="8"/>
      <c r="E581" s="8"/>
      <c r="F581" s="8"/>
    </row>
    <row r="582" customFormat="false" ht="15" hidden="false" customHeight="false" outlineLevel="0" collapsed="false">
      <c r="A582" s="7"/>
      <c r="B582" s="8"/>
      <c r="C582" s="8"/>
      <c r="D582" s="8"/>
      <c r="E582" s="8"/>
      <c r="F582" s="8"/>
    </row>
    <row r="583" customFormat="false" ht="15" hidden="false" customHeight="false" outlineLevel="0" collapsed="false">
      <c r="A583" s="7"/>
      <c r="B583" s="8"/>
      <c r="C583" s="8"/>
      <c r="D583" s="8"/>
      <c r="E583" s="8"/>
      <c r="F583" s="8"/>
    </row>
    <row r="584" customFormat="false" ht="15" hidden="false" customHeight="false" outlineLevel="0" collapsed="false">
      <c r="A584" s="7"/>
      <c r="B584" s="8"/>
      <c r="C584" s="8"/>
      <c r="D584" s="8"/>
      <c r="E584" s="8"/>
      <c r="F584" s="8"/>
    </row>
    <row r="585" customFormat="false" ht="15" hidden="false" customHeight="false" outlineLevel="0" collapsed="false">
      <c r="A585" s="7"/>
      <c r="B585" s="8"/>
      <c r="C585" s="8"/>
      <c r="D585" s="8"/>
      <c r="E585" s="8"/>
      <c r="F585" s="8"/>
    </row>
    <row r="586" customFormat="false" ht="15" hidden="false" customHeight="false" outlineLevel="0" collapsed="false">
      <c r="A586" s="7"/>
      <c r="B586" s="8"/>
      <c r="C586" s="8"/>
      <c r="D586" s="8"/>
      <c r="E586" s="8"/>
      <c r="F586" s="8"/>
    </row>
    <row r="587" customFormat="false" ht="15" hidden="false" customHeight="false" outlineLevel="0" collapsed="false">
      <c r="A587" s="7"/>
      <c r="B587" s="8"/>
      <c r="C587" s="8"/>
      <c r="D587" s="8"/>
      <c r="E587" s="8"/>
      <c r="F587" s="8"/>
    </row>
    <row r="588" customFormat="false" ht="15" hidden="false" customHeight="false" outlineLevel="0" collapsed="false">
      <c r="A588" s="7"/>
      <c r="B588" s="8"/>
      <c r="C588" s="8"/>
      <c r="D588" s="8"/>
      <c r="E588" s="8"/>
      <c r="F588" s="8"/>
    </row>
    <row r="589" customFormat="false" ht="15" hidden="false" customHeight="false" outlineLevel="0" collapsed="false">
      <c r="A589" s="7"/>
      <c r="B589" s="8"/>
      <c r="C589" s="8"/>
      <c r="D589" s="8"/>
      <c r="E589" s="8"/>
      <c r="F589" s="8"/>
    </row>
    <row r="590" customFormat="false" ht="15" hidden="false" customHeight="false" outlineLevel="0" collapsed="false">
      <c r="A590" s="7"/>
      <c r="B590" s="8"/>
      <c r="C590" s="8"/>
      <c r="D590" s="8"/>
      <c r="E590" s="8"/>
      <c r="F590" s="8"/>
    </row>
    <row r="591" customFormat="false" ht="15" hidden="false" customHeight="false" outlineLevel="0" collapsed="false">
      <c r="A591" s="7"/>
      <c r="B591" s="8"/>
      <c r="C591" s="8"/>
      <c r="D591" s="8"/>
      <c r="E591" s="8"/>
      <c r="F591" s="8"/>
    </row>
    <row r="592" customFormat="false" ht="15" hidden="false" customHeight="false" outlineLevel="0" collapsed="false">
      <c r="A592" s="7"/>
      <c r="B592" s="8"/>
      <c r="C592" s="8"/>
      <c r="D592" s="8"/>
      <c r="E592" s="8"/>
      <c r="F592" s="8"/>
    </row>
    <row r="593" customFormat="false" ht="15" hidden="false" customHeight="false" outlineLevel="0" collapsed="false">
      <c r="A593" s="7"/>
      <c r="B593" s="8"/>
      <c r="C593" s="8"/>
      <c r="D593" s="8"/>
      <c r="E593" s="8"/>
      <c r="F593" s="8"/>
    </row>
    <row r="594" customFormat="false" ht="15" hidden="false" customHeight="false" outlineLevel="0" collapsed="false">
      <c r="A594" s="7"/>
      <c r="B594" s="8"/>
      <c r="C594" s="8"/>
      <c r="D594" s="8"/>
      <c r="E594" s="8"/>
      <c r="F594" s="8"/>
    </row>
    <row r="595" customFormat="false" ht="15" hidden="false" customHeight="false" outlineLevel="0" collapsed="false">
      <c r="A595" s="7"/>
      <c r="B595" s="8"/>
      <c r="C595" s="8"/>
      <c r="D595" s="8"/>
      <c r="E595" s="8"/>
      <c r="F595" s="8"/>
    </row>
    <row r="596" customFormat="false" ht="15" hidden="false" customHeight="false" outlineLevel="0" collapsed="false">
      <c r="A596" s="7"/>
      <c r="B596" s="8"/>
      <c r="C596" s="8"/>
      <c r="D596" s="8"/>
      <c r="E596" s="8"/>
      <c r="F596" s="8"/>
    </row>
    <row r="597" customFormat="false" ht="15" hidden="false" customHeight="false" outlineLevel="0" collapsed="false">
      <c r="A597" s="7"/>
      <c r="B597" s="8"/>
      <c r="C597" s="8"/>
      <c r="D597" s="8"/>
      <c r="E597" s="8"/>
      <c r="F597" s="8"/>
    </row>
    <row r="598" customFormat="false" ht="15" hidden="false" customHeight="false" outlineLevel="0" collapsed="false">
      <c r="A598" s="7"/>
      <c r="B598" s="8"/>
      <c r="C598" s="8"/>
      <c r="D598" s="8"/>
      <c r="E598" s="8"/>
      <c r="F598" s="8"/>
    </row>
    <row r="599" customFormat="false" ht="15" hidden="false" customHeight="false" outlineLevel="0" collapsed="false">
      <c r="A599" s="7"/>
      <c r="B599" s="8"/>
      <c r="C599" s="8"/>
      <c r="D599" s="8"/>
      <c r="E599" s="8"/>
      <c r="F599" s="8"/>
    </row>
    <row r="600" customFormat="false" ht="15" hidden="false" customHeight="false" outlineLevel="0" collapsed="false">
      <c r="A600" s="7"/>
      <c r="B600" s="8"/>
      <c r="C600" s="8"/>
      <c r="D600" s="8"/>
      <c r="E600" s="8"/>
      <c r="F600" s="8"/>
    </row>
    <row r="601" customFormat="false" ht="15" hidden="false" customHeight="false" outlineLevel="0" collapsed="false">
      <c r="A601" s="7"/>
      <c r="B601" s="8"/>
      <c r="C601" s="8"/>
      <c r="D601" s="8"/>
      <c r="E601" s="8"/>
      <c r="F601" s="8"/>
    </row>
    <row r="602" customFormat="false" ht="15" hidden="false" customHeight="false" outlineLevel="0" collapsed="false">
      <c r="A602" s="7"/>
      <c r="B602" s="8"/>
      <c r="C602" s="8"/>
      <c r="D602" s="8"/>
      <c r="E602" s="8"/>
      <c r="F602" s="8"/>
    </row>
    <row r="603" customFormat="false" ht="15" hidden="false" customHeight="false" outlineLevel="0" collapsed="false">
      <c r="A603" s="7"/>
      <c r="B603" s="8"/>
      <c r="C603" s="8"/>
      <c r="D603" s="8"/>
      <c r="E603" s="8"/>
      <c r="F603" s="8"/>
    </row>
    <row r="604" customFormat="false" ht="15" hidden="false" customHeight="false" outlineLevel="0" collapsed="false">
      <c r="A604" s="7"/>
      <c r="B604" s="8"/>
      <c r="C604" s="8"/>
      <c r="D604" s="8"/>
      <c r="E604" s="8"/>
      <c r="F604" s="8"/>
    </row>
    <row r="605" customFormat="false" ht="15" hidden="false" customHeight="false" outlineLevel="0" collapsed="false">
      <c r="A605" s="7"/>
      <c r="B605" s="8"/>
      <c r="C605" s="8"/>
      <c r="D605" s="8"/>
      <c r="E605" s="8"/>
      <c r="F605" s="8"/>
    </row>
    <row r="606" customFormat="false" ht="15" hidden="false" customHeight="false" outlineLevel="0" collapsed="false">
      <c r="A606" s="7"/>
      <c r="B606" s="8"/>
      <c r="C606" s="8"/>
      <c r="D606" s="8"/>
      <c r="E606" s="8"/>
      <c r="F606" s="8"/>
    </row>
    <row r="607" customFormat="false" ht="15" hidden="false" customHeight="false" outlineLevel="0" collapsed="false">
      <c r="A607" s="7"/>
      <c r="B607" s="8"/>
      <c r="C607" s="8"/>
      <c r="D607" s="8"/>
      <c r="E607" s="8"/>
      <c r="F607" s="8"/>
    </row>
    <row r="608" customFormat="false" ht="15" hidden="false" customHeight="false" outlineLevel="0" collapsed="false">
      <c r="A608" s="7"/>
      <c r="B608" s="8"/>
      <c r="C608" s="8"/>
      <c r="D608" s="8"/>
      <c r="E608" s="8"/>
      <c r="F608" s="8"/>
    </row>
    <row r="609" customFormat="false" ht="15" hidden="false" customHeight="false" outlineLevel="0" collapsed="false">
      <c r="A609" s="7"/>
      <c r="B609" s="8"/>
      <c r="C609" s="8"/>
      <c r="D609" s="8"/>
      <c r="E609" s="8"/>
      <c r="F609" s="8"/>
    </row>
    <row r="610" customFormat="false" ht="15" hidden="false" customHeight="false" outlineLevel="0" collapsed="false">
      <c r="A610" s="7"/>
      <c r="B610" s="8"/>
      <c r="C610" s="8"/>
      <c r="D610" s="8"/>
      <c r="E610" s="8"/>
      <c r="F610" s="8"/>
    </row>
    <row r="611" customFormat="false" ht="15" hidden="false" customHeight="false" outlineLevel="0" collapsed="false">
      <c r="A611" s="7"/>
      <c r="B611" s="8"/>
      <c r="C611" s="8"/>
      <c r="D611" s="8"/>
      <c r="E611" s="8"/>
      <c r="F611" s="8"/>
    </row>
    <row r="612" customFormat="false" ht="15" hidden="false" customHeight="false" outlineLevel="0" collapsed="false">
      <c r="A612" s="7"/>
      <c r="B612" s="8"/>
      <c r="C612" s="8"/>
      <c r="D612" s="8"/>
      <c r="E612" s="8"/>
      <c r="F612" s="8"/>
    </row>
    <row r="613" customFormat="false" ht="15" hidden="false" customHeight="false" outlineLevel="0" collapsed="false">
      <c r="A613" s="7"/>
      <c r="B613" s="8"/>
      <c r="C613" s="8"/>
      <c r="D613" s="8"/>
      <c r="E613" s="8"/>
      <c r="F613" s="8"/>
    </row>
    <row r="614" customFormat="false" ht="15" hidden="false" customHeight="false" outlineLevel="0" collapsed="false">
      <c r="A614" s="7"/>
      <c r="B614" s="8"/>
      <c r="C614" s="8"/>
      <c r="D614" s="8"/>
      <c r="E614" s="8"/>
      <c r="F614" s="8"/>
    </row>
    <row r="615" customFormat="false" ht="15" hidden="false" customHeight="false" outlineLevel="0" collapsed="false">
      <c r="A615" s="7"/>
      <c r="B615" s="8"/>
      <c r="C615" s="8"/>
      <c r="D615" s="8"/>
      <c r="E615" s="8"/>
      <c r="F615" s="8"/>
    </row>
    <row r="616" customFormat="false" ht="15" hidden="false" customHeight="false" outlineLevel="0" collapsed="false">
      <c r="A616" s="7"/>
      <c r="B616" s="8"/>
      <c r="C616" s="8"/>
      <c r="D616" s="8"/>
      <c r="E616" s="8"/>
      <c r="F616" s="8"/>
    </row>
    <row r="617" customFormat="false" ht="15" hidden="false" customHeight="false" outlineLevel="0" collapsed="false">
      <c r="A617" s="7"/>
      <c r="B617" s="8"/>
      <c r="C617" s="8"/>
      <c r="D617" s="8"/>
      <c r="E617" s="8"/>
      <c r="F617" s="8"/>
    </row>
    <row r="618" customFormat="false" ht="15" hidden="false" customHeight="false" outlineLevel="0" collapsed="false">
      <c r="A618" s="7"/>
      <c r="B618" s="8"/>
      <c r="C618" s="8"/>
      <c r="D618" s="8"/>
      <c r="E618" s="8"/>
      <c r="F618" s="8"/>
    </row>
    <row r="619" customFormat="false" ht="15" hidden="false" customHeight="false" outlineLevel="0" collapsed="false">
      <c r="A619" s="7"/>
      <c r="B619" s="8"/>
      <c r="C619" s="8"/>
      <c r="D619" s="8"/>
      <c r="E619" s="8"/>
      <c r="F619" s="8"/>
    </row>
    <row r="620" customFormat="false" ht="15" hidden="false" customHeight="false" outlineLevel="0" collapsed="false">
      <c r="A620" s="7"/>
      <c r="B620" s="8"/>
      <c r="C620" s="8"/>
      <c r="D620" s="8"/>
      <c r="E620" s="8"/>
      <c r="F620" s="8"/>
    </row>
    <row r="621" customFormat="false" ht="15" hidden="false" customHeight="false" outlineLevel="0" collapsed="false">
      <c r="A621" s="7"/>
      <c r="B621" s="8"/>
      <c r="C621" s="8"/>
      <c r="D621" s="8"/>
      <c r="E621" s="8"/>
      <c r="F621" s="8"/>
    </row>
    <row r="622" customFormat="false" ht="15" hidden="false" customHeight="false" outlineLevel="0" collapsed="false">
      <c r="A622" s="7"/>
      <c r="B622" s="8"/>
      <c r="C622" s="8"/>
      <c r="D622" s="8"/>
      <c r="E622" s="8"/>
      <c r="F622" s="8"/>
    </row>
    <row r="623" customFormat="false" ht="15" hidden="false" customHeight="false" outlineLevel="0" collapsed="false">
      <c r="A623" s="7"/>
      <c r="B623" s="8"/>
      <c r="C623" s="8"/>
      <c r="D623" s="8"/>
      <c r="E623" s="8"/>
      <c r="F623" s="8"/>
    </row>
    <row r="624" customFormat="false" ht="15" hidden="false" customHeight="false" outlineLevel="0" collapsed="false">
      <c r="A624" s="7"/>
      <c r="B624" s="8"/>
      <c r="C624" s="8"/>
      <c r="D624" s="8"/>
      <c r="E624" s="8"/>
      <c r="F624" s="8"/>
    </row>
    <row r="625" customFormat="false" ht="15" hidden="false" customHeight="false" outlineLevel="0" collapsed="false">
      <c r="A625" s="7"/>
      <c r="B625" s="8"/>
      <c r="C625" s="8"/>
      <c r="D625" s="8"/>
      <c r="E625" s="8"/>
      <c r="F625" s="8"/>
    </row>
    <row r="626" customFormat="false" ht="15" hidden="false" customHeight="false" outlineLevel="0" collapsed="false">
      <c r="A626" s="7"/>
      <c r="B626" s="8"/>
      <c r="C626" s="8"/>
      <c r="D626" s="8"/>
      <c r="E626" s="8"/>
      <c r="F626" s="8"/>
    </row>
    <row r="627" customFormat="false" ht="15" hidden="false" customHeight="false" outlineLevel="0" collapsed="false">
      <c r="A627" s="7"/>
      <c r="B627" s="8"/>
      <c r="C627" s="8"/>
      <c r="D627" s="8"/>
      <c r="E627" s="8"/>
      <c r="F627" s="8"/>
    </row>
    <row r="628" customFormat="false" ht="15" hidden="false" customHeight="false" outlineLevel="0" collapsed="false">
      <c r="A628" s="7"/>
      <c r="B628" s="8"/>
      <c r="C628" s="8"/>
      <c r="D628" s="8"/>
      <c r="E628" s="8"/>
      <c r="F628" s="8"/>
    </row>
    <row r="629" customFormat="false" ht="15" hidden="false" customHeight="false" outlineLevel="0" collapsed="false">
      <c r="A629" s="7"/>
      <c r="B629" s="8"/>
      <c r="C629" s="8"/>
      <c r="D629" s="8"/>
      <c r="E629" s="8"/>
      <c r="F629" s="8"/>
    </row>
    <row r="630" customFormat="false" ht="15" hidden="false" customHeight="false" outlineLevel="0" collapsed="false">
      <c r="A630" s="7"/>
      <c r="B630" s="8"/>
      <c r="C630" s="8"/>
      <c r="D630" s="8"/>
      <c r="E630" s="8"/>
      <c r="F630" s="8"/>
    </row>
    <row r="631" customFormat="false" ht="15" hidden="false" customHeight="false" outlineLevel="0" collapsed="false">
      <c r="A631" s="7"/>
      <c r="B631" s="8"/>
      <c r="C631" s="8"/>
      <c r="D631" s="8"/>
      <c r="E631" s="8"/>
      <c r="F631" s="8"/>
    </row>
    <row r="632" customFormat="false" ht="15" hidden="false" customHeight="false" outlineLevel="0" collapsed="false">
      <c r="A632" s="7"/>
      <c r="B632" s="8"/>
      <c r="C632" s="8"/>
      <c r="D632" s="8"/>
      <c r="E632" s="8"/>
      <c r="F632" s="8"/>
    </row>
    <row r="633" customFormat="false" ht="15" hidden="false" customHeight="false" outlineLevel="0" collapsed="false">
      <c r="A633" s="7"/>
      <c r="B633" s="8"/>
      <c r="C633" s="8"/>
      <c r="D633" s="8"/>
      <c r="E633" s="8"/>
      <c r="F633" s="8"/>
    </row>
    <row r="634" customFormat="false" ht="15" hidden="false" customHeight="false" outlineLevel="0" collapsed="false">
      <c r="A634" s="7"/>
      <c r="B634" s="8"/>
      <c r="C634" s="8"/>
      <c r="D634" s="8"/>
      <c r="E634" s="8"/>
      <c r="F634" s="8"/>
    </row>
    <row r="635" customFormat="false" ht="15" hidden="false" customHeight="false" outlineLevel="0" collapsed="false">
      <c r="A635" s="7"/>
      <c r="B635" s="8"/>
      <c r="C635" s="8"/>
      <c r="D635" s="8"/>
      <c r="E635" s="8"/>
      <c r="F635" s="8"/>
    </row>
    <row r="636" customFormat="false" ht="15" hidden="false" customHeight="false" outlineLevel="0" collapsed="false">
      <c r="A636" s="7"/>
      <c r="B636" s="8"/>
      <c r="C636" s="8"/>
      <c r="D636" s="8"/>
      <c r="E636" s="8"/>
      <c r="F636" s="8"/>
    </row>
    <row r="637" customFormat="false" ht="15" hidden="false" customHeight="false" outlineLevel="0" collapsed="false">
      <c r="A637" s="7"/>
      <c r="B637" s="8"/>
      <c r="C637" s="8"/>
      <c r="D637" s="8"/>
      <c r="E637" s="8"/>
      <c r="F637" s="8"/>
    </row>
    <row r="638" customFormat="false" ht="15" hidden="false" customHeight="false" outlineLevel="0" collapsed="false">
      <c r="A638" s="7"/>
      <c r="B638" s="8"/>
      <c r="C638" s="8"/>
      <c r="D638" s="8"/>
      <c r="E638" s="8"/>
      <c r="F638" s="8"/>
    </row>
    <row r="639" customFormat="false" ht="15" hidden="false" customHeight="false" outlineLevel="0" collapsed="false">
      <c r="A639" s="7"/>
      <c r="B639" s="8"/>
      <c r="C639" s="8"/>
      <c r="D639" s="8"/>
      <c r="E639" s="8"/>
      <c r="F639" s="8"/>
    </row>
    <row r="640" customFormat="false" ht="15" hidden="false" customHeight="false" outlineLevel="0" collapsed="false">
      <c r="A640" s="7"/>
      <c r="B640" s="8"/>
      <c r="C640" s="8"/>
      <c r="D640" s="8"/>
      <c r="E640" s="8"/>
      <c r="F640" s="8"/>
    </row>
    <row r="641" customFormat="false" ht="15" hidden="false" customHeight="false" outlineLevel="0" collapsed="false">
      <c r="A641" s="7"/>
      <c r="B641" s="8"/>
      <c r="C641" s="8"/>
      <c r="D641" s="8"/>
      <c r="E641" s="8"/>
      <c r="F641" s="8"/>
    </row>
    <row r="642" customFormat="false" ht="15" hidden="false" customHeight="false" outlineLevel="0" collapsed="false">
      <c r="A642" s="7"/>
      <c r="B642" s="8"/>
      <c r="C642" s="8"/>
      <c r="D642" s="8"/>
      <c r="E642" s="8"/>
      <c r="F642" s="8"/>
    </row>
    <row r="643" customFormat="false" ht="15" hidden="false" customHeight="false" outlineLevel="0" collapsed="false">
      <c r="A643" s="7"/>
      <c r="B643" s="8"/>
      <c r="C643" s="8"/>
      <c r="D643" s="8"/>
      <c r="E643" s="8"/>
      <c r="F643" s="8"/>
    </row>
    <row r="644" customFormat="false" ht="15" hidden="false" customHeight="false" outlineLevel="0" collapsed="false">
      <c r="A644" s="7"/>
      <c r="B644" s="8"/>
      <c r="C644" s="8"/>
      <c r="D644" s="8"/>
      <c r="E644" s="8"/>
      <c r="F644" s="8"/>
    </row>
    <row r="645" customFormat="false" ht="15" hidden="false" customHeight="false" outlineLevel="0" collapsed="false">
      <c r="A645" s="7"/>
      <c r="B645" s="8"/>
      <c r="C645" s="8"/>
      <c r="D645" s="8"/>
      <c r="E645" s="8"/>
      <c r="F645" s="8"/>
    </row>
    <row r="646" customFormat="false" ht="15" hidden="false" customHeight="false" outlineLevel="0" collapsed="false">
      <c r="A646" s="7"/>
      <c r="B646" s="8"/>
      <c r="C646" s="8"/>
      <c r="D646" s="8"/>
      <c r="E646" s="8"/>
      <c r="F646" s="8"/>
    </row>
    <row r="647" customFormat="false" ht="15" hidden="false" customHeight="false" outlineLevel="0" collapsed="false">
      <c r="A647" s="7"/>
      <c r="B647" s="8"/>
      <c r="C647" s="8"/>
      <c r="D647" s="8"/>
      <c r="E647" s="8"/>
      <c r="F647" s="8"/>
    </row>
    <row r="648" customFormat="false" ht="15" hidden="false" customHeight="false" outlineLevel="0" collapsed="false">
      <c r="A648" s="7"/>
      <c r="B648" s="8"/>
      <c r="C648" s="8"/>
      <c r="D648" s="8"/>
      <c r="E648" s="8"/>
      <c r="F648" s="8"/>
    </row>
    <row r="649" customFormat="false" ht="15" hidden="false" customHeight="false" outlineLevel="0" collapsed="false">
      <c r="A649" s="7"/>
      <c r="B649" s="8"/>
      <c r="C649" s="8"/>
      <c r="D649" s="8"/>
      <c r="E649" s="8"/>
      <c r="F649" s="8"/>
    </row>
    <row r="650" customFormat="false" ht="15" hidden="false" customHeight="false" outlineLevel="0" collapsed="false">
      <c r="A650" s="7"/>
      <c r="B650" s="8"/>
      <c r="C650" s="8"/>
      <c r="D650" s="8"/>
      <c r="E650" s="8"/>
      <c r="F650" s="8"/>
    </row>
    <row r="651" customFormat="false" ht="15" hidden="false" customHeight="false" outlineLevel="0" collapsed="false">
      <c r="A651" s="7"/>
      <c r="B651" s="8"/>
      <c r="C651" s="8"/>
      <c r="D651" s="8"/>
      <c r="E651" s="8"/>
      <c r="F651" s="8"/>
    </row>
    <row r="652" customFormat="false" ht="15" hidden="false" customHeight="false" outlineLevel="0" collapsed="false">
      <c r="A652" s="7"/>
      <c r="B652" s="8"/>
      <c r="C652" s="8"/>
      <c r="D652" s="8"/>
      <c r="E652" s="8"/>
      <c r="F652" s="8"/>
    </row>
    <row r="653" customFormat="false" ht="15" hidden="false" customHeight="false" outlineLevel="0" collapsed="false">
      <c r="A653" s="7"/>
      <c r="B653" s="8"/>
      <c r="C653" s="8"/>
      <c r="D653" s="8"/>
      <c r="E653" s="8"/>
      <c r="F653" s="8"/>
    </row>
    <row r="654" customFormat="false" ht="15" hidden="false" customHeight="false" outlineLevel="0" collapsed="false">
      <c r="A654" s="7"/>
      <c r="B654" s="8"/>
      <c r="C654" s="8"/>
      <c r="D654" s="8"/>
      <c r="E654" s="8"/>
      <c r="F654" s="8"/>
    </row>
    <row r="655" customFormat="false" ht="15" hidden="false" customHeight="false" outlineLevel="0" collapsed="false">
      <c r="A655" s="7"/>
      <c r="B655" s="8"/>
      <c r="C655" s="8"/>
      <c r="D655" s="8"/>
      <c r="E655" s="8"/>
      <c r="F655" s="8"/>
    </row>
    <row r="656" customFormat="false" ht="15" hidden="false" customHeight="false" outlineLevel="0" collapsed="false">
      <c r="A656" s="7"/>
      <c r="B656" s="8"/>
      <c r="C656" s="8"/>
      <c r="D656" s="8"/>
      <c r="E656" s="8"/>
      <c r="F656" s="8"/>
    </row>
    <row r="657" customFormat="false" ht="15" hidden="false" customHeight="false" outlineLevel="0" collapsed="false">
      <c r="A657" s="7"/>
      <c r="B657" s="8"/>
      <c r="C657" s="8"/>
      <c r="D657" s="8"/>
      <c r="E657" s="8"/>
      <c r="F657" s="8"/>
    </row>
    <row r="658" customFormat="false" ht="15" hidden="false" customHeight="false" outlineLevel="0" collapsed="false">
      <c r="A658" s="7"/>
      <c r="B658" s="8"/>
      <c r="C658" s="8"/>
      <c r="D658" s="8"/>
      <c r="E658" s="8"/>
      <c r="F658" s="8"/>
    </row>
    <row r="659" customFormat="false" ht="15" hidden="false" customHeight="false" outlineLevel="0" collapsed="false">
      <c r="A659" s="7"/>
      <c r="B659" s="8"/>
      <c r="C659" s="8"/>
      <c r="D659" s="8"/>
      <c r="E659" s="8"/>
      <c r="F659" s="8"/>
    </row>
    <row r="660" customFormat="false" ht="15" hidden="false" customHeight="false" outlineLevel="0" collapsed="false">
      <c r="A660" s="7"/>
      <c r="B660" s="8"/>
      <c r="C660" s="8"/>
      <c r="D660" s="8"/>
      <c r="E660" s="8"/>
      <c r="F660" s="8"/>
    </row>
    <row r="661" customFormat="false" ht="15" hidden="false" customHeight="false" outlineLevel="0" collapsed="false">
      <c r="A661" s="7"/>
      <c r="B661" s="8"/>
      <c r="C661" s="8"/>
      <c r="D661" s="8"/>
      <c r="E661" s="8"/>
      <c r="F661" s="8"/>
    </row>
    <row r="662" customFormat="false" ht="15" hidden="false" customHeight="false" outlineLevel="0" collapsed="false">
      <c r="A662" s="7"/>
      <c r="B662" s="8"/>
      <c r="C662" s="8"/>
      <c r="D662" s="8"/>
      <c r="E662" s="8"/>
      <c r="F662" s="8"/>
    </row>
    <row r="663" customFormat="false" ht="15" hidden="false" customHeight="false" outlineLevel="0" collapsed="false">
      <c r="A663" s="7"/>
      <c r="B663" s="8"/>
      <c r="C663" s="8"/>
      <c r="D663" s="8"/>
      <c r="E663" s="8"/>
      <c r="F663" s="8"/>
    </row>
    <row r="664" customFormat="false" ht="15" hidden="false" customHeight="false" outlineLevel="0" collapsed="false">
      <c r="A664" s="7"/>
      <c r="B664" s="8"/>
      <c r="C664" s="8"/>
      <c r="D664" s="8"/>
      <c r="E664" s="8"/>
      <c r="F664" s="8"/>
    </row>
    <row r="665" customFormat="false" ht="15" hidden="false" customHeight="false" outlineLevel="0" collapsed="false">
      <c r="A665" s="7"/>
      <c r="B665" s="8"/>
      <c r="C665" s="8"/>
      <c r="D665" s="8"/>
      <c r="E665" s="8"/>
      <c r="F665" s="8"/>
    </row>
    <row r="666" customFormat="false" ht="15" hidden="false" customHeight="false" outlineLevel="0" collapsed="false">
      <c r="A666" s="7"/>
      <c r="B666" s="8"/>
      <c r="C666" s="8"/>
      <c r="D666" s="8"/>
      <c r="E666" s="8"/>
      <c r="F666" s="8"/>
    </row>
    <row r="667" customFormat="false" ht="15" hidden="false" customHeight="false" outlineLevel="0" collapsed="false">
      <c r="A667" s="7"/>
      <c r="B667" s="8"/>
      <c r="C667" s="8"/>
      <c r="D667" s="8"/>
      <c r="E667" s="8"/>
      <c r="F667" s="8"/>
    </row>
    <row r="668" customFormat="false" ht="15" hidden="false" customHeight="false" outlineLevel="0" collapsed="false">
      <c r="A668" s="7"/>
      <c r="B668" s="8"/>
      <c r="C668" s="8"/>
      <c r="D668" s="8"/>
      <c r="E668" s="8"/>
      <c r="F668" s="8"/>
    </row>
    <row r="669" customFormat="false" ht="15" hidden="false" customHeight="false" outlineLevel="0" collapsed="false">
      <c r="A669" s="7"/>
      <c r="B669" s="8"/>
      <c r="C669" s="8"/>
      <c r="D669" s="8"/>
      <c r="E669" s="8"/>
      <c r="F669" s="8"/>
    </row>
    <row r="670" customFormat="false" ht="15" hidden="false" customHeight="false" outlineLevel="0" collapsed="false">
      <c r="A670" s="7"/>
      <c r="B670" s="8"/>
      <c r="C670" s="8"/>
      <c r="D670" s="8"/>
      <c r="E670" s="8"/>
      <c r="F670" s="8"/>
    </row>
    <row r="671" customFormat="false" ht="15" hidden="false" customHeight="false" outlineLevel="0" collapsed="false">
      <c r="A671" s="7"/>
      <c r="B671" s="8"/>
      <c r="C671" s="8"/>
      <c r="D671" s="8"/>
      <c r="E671" s="8"/>
      <c r="F671" s="8"/>
    </row>
    <row r="672" customFormat="false" ht="15" hidden="false" customHeight="false" outlineLevel="0" collapsed="false">
      <c r="A672" s="7"/>
      <c r="B672" s="8"/>
      <c r="C672" s="8"/>
      <c r="D672" s="8"/>
      <c r="E672" s="8"/>
      <c r="F672" s="8"/>
    </row>
    <row r="673" customFormat="false" ht="15" hidden="false" customHeight="false" outlineLevel="0" collapsed="false">
      <c r="A673" s="7"/>
      <c r="B673" s="8"/>
      <c r="C673" s="8"/>
      <c r="D673" s="8"/>
      <c r="E673" s="8"/>
      <c r="F673" s="8"/>
    </row>
    <row r="674" customFormat="false" ht="15" hidden="false" customHeight="false" outlineLevel="0" collapsed="false">
      <c r="A674" s="7"/>
      <c r="B674" s="8"/>
      <c r="C674" s="8"/>
      <c r="D674" s="8"/>
      <c r="E674" s="8"/>
      <c r="F674" s="8"/>
    </row>
    <row r="675" customFormat="false" ht="15" hidden="false" customHeight="false" outlineLevel="0" collapsed="false">
      <c r="A675" s="7"/>
      <c r="B675" s="8"/>
      <c r="C675" s="8"/>
      <c r="D675" s="8"/>
      <c r="E675" s="8"/>
      <c r="F675" s="8"/>
    </row>
    <row r="676" customFormat="false" ht="15" hidden="false" customHeight="false" outlineLevel="0" collapsed="false">
      <c r="A676" s="7"/>
      <c r="B676" s="8"/>
      <c r="C676" s="8"/>
      <c r="D676" s="8"/>
      <c r="E676" s="8"/>
      <c r="F676" s="8"/>
    </row>
    <row r="677" customFormat="false" ht="15" hidden="false" customHeight="false" outlineLevel="0" collapsed="false">
      <c r="A677" s="7"/>
      <c r="B677" s="8"/>
      <c r="C677" s="8"/>
      <c r="D677" s="8"/>
      <c r="E677" s="8"/>
      <c r="F677" s="8"/>
    </row>
    <row r="678" customFormat="false" ht="15" hidden="false" customHeight="false" outlineLevel="0" collapsed="false">
      <c r="A678" s="7"/>
      <c r="B678" s="8"/>
      <c r="C678" s="8"/>
      <c r="D678" s="8"/>
      <c r="E678" s="8"/>
      <c r="F678" s="8"/>
    </row>
    <row r="679" customFormat="false" ht="15" hidden="false" customHeight="false" outlineLevel="0" collapsed="false">
      <c r="A679" s="7"/>
      <c r="B679" s="8"/>
      <c r="C679" s="8"/>
      <c r="D679" s="8"/>
      <c r="E679" s="8"/>
      <c r="F679" s="8"/>
    </row>
    <row r="680" customFormat="false" ht="15" hidden="false" customHeight="false" outlineLevel="0" collapsed="false">
      <c r="A680" s="7"/>
      <c r="B680" s="8"/>
      <c r="C680" s="8"/>
      <c r="D680" s="8"/>
      <c r="E680" s="8"/>
      <c r="F680" s="8"/>
    </row>
    <row r="681" customFormat="false" ht="15" hidden="false" customHeight="false" outlineLevel="0" collapsed="false">
      <c r="A681" s="7"/>
      <c r="B681" s="8"/>
      <c r="C681" s="8"/>
      <c r="D681" s="8"/>
      <c r="E681" s="8"/>
      <c r="F681" s="8"/>
    </row>
    <row r="682" customFormat="false" ht="15" hidden="false" customHeight="false" outlineLevel="0" collapsed="false">
      <c r="A682" s="7"/>
      <c r="B682" s="8"/>
      <c r="C682" s="8"/>
      <c r="D682" s="8"/>
      <c r="E682" s="8"/>
      <c r="F682" s="8"/>
    </row>
    <row r="683" customFormat="false" ht="15" hidden="false" customHeight="false" outlineLevel="0" collapsed="false">
      <c r="A683" s="7"/>
      <c r="B683" s="8"/>
      <c r="C683" s="8"/>
      <c r="D683" s="8"/>
      <c r="E683" s="8"/>
      <c r="F683" s="8"/>
    </row>
    <row r="684" customFormat="false" ht="15" hidden="false" customHeight="false" outlineLevel="0" collapsed="false">
      <c r="A684" s="7"/>
      <c r="B684" s="8"/>
      <c r="C684" s="8"/>
      <c r="D684" s="8"/>
      <c r="E684" s="8"/>
      <c r="F684" s="8"/>
    </row>
    <row r="685" customFormat="false" ht="15" hidden="false" customHeight="false" outlineLevel="0" collapsed="false">
      <c r="A685" s="7"/>
      <c r="B685" s="8"/>
      <c r="C685" s="8"/>
      <c r="D685" s="8"/>
      <c r="E685" s="8"/>
      <c r="F685" s="8"/>
    </row>
    <row r="686" customFormat="false" ht="15" hidden="false" customHeight="false" outlineLevel="0" collapsed="false">
      <c r="A686" s="7"/>
      <c r="B686" s="8"/>
      <c r="C686" s="8"/>
      <c r="D686" s="8"/>
      <c r="E686" s="8"/>
      <c r="F686" s="8"/>
    </row>
    <row r="687" customFormat="false" ht="15" hidden="false" customHeight="false" outlineLevel="0" collapsed="false">
      <c r="A687" s="7"/>
      <c r="B687" s="8"/>
      <c r="C687" s="8"/>
      <c r="D687" s="8"/>
      <c r="E687" s="8"/>
      <c r="F687" s="8"/>
    </row>
    <row r="688" customFormat="false" ht="15" hidden="false" customHeight="false" outlineLevel="0" collapsed="false">
      <c r="A688" s="7"/>
      <c r="B688" s="8"/>
      <c r="C688" s="8"/>
      <c r="D688" s="8"/>
      <c r="E688" s="8"/>
      <c r="F688" s="8"/>
    </row>
    <row r="689" customFormat="false" ht="15" hidden="false" customHeight="false" outlineLevel="0" collapsed="false">
      <c r="A689" s="7"/>
      <c r="B689" s="8"/>
      <c r="C689" s="8"/>
      <c r="D689" s="8"/>
      <c r="E689" s="8"/>
      <c r="F689" s="8"/>
    </row>
    <row r="690" customFormat="false" ht="15" hidden="false" customHeight="false" outlineLevel="0" collapsed="false">
      <c r="A690" s="7"/>
      <c r="B690" s="8"/>
      <c r="C690" s="8"/>
      <c r="D690" s="8"/>
      <c r="E690" s="8"/>
      <c r="F690" s="8"/>
    </row>
    <row r="691" customFormat="false" ht="15" hidden="false" customHeight="false" outlineLevel="0" collapsed="false">
      <c r="A691" s="7"/>
      <c r="B691" s="8"/>
      <c r="C691" s="8"/>
      <c r="D691" s="8"/>
      <c r="E691" s="8"/>
      <c r="F691" s="8"/>
    </row>
    <row r="692" customFormat="false" ht="15" hidden="false" customHeight="false" outlineLevel="0" collapsed="false">
      <c r="A692" s="7"/>
      <c r="B692" s="8"/>
      <c r="C692" s="8"/>
      <c r="D692" s="8"/>
      <c r="E692" s="8"/>
      <c r="F692" s="8"/>
    </row>
    <row r="693" customFormat="false" ht="15" hidden="false" customHeight="false" outlineLevel="0" collapsed="false">
      <c r="A693" s="7"/>
      <c r="B693" s="8"/>
      <c r="C693" s="8"/>
      <c r="D693" s="8"/>
      <c r="E693" s="8"/>
      <c r="F693" s="8"/>
    </row>
    <row r="694" customFormat="false" ht="15" hidden="false" customHeight="false" outlineLevel="0" collapsed="false">
      <c r="A694" s="7"/>
      <c r="B694" s="8"/>
      <c r="C694" s="8"/>
      <c r="D694" s="8"/>
      <c r="E694" s="8"/>
      <c r="F694" s="8"/>
    </row>
    <row r="695" customFormat="false" ht="15" hidden="false" customHeight="false" outlineLevel="0" collapsed="false">
      <c r="A695" s="7"/>
      <c r="B695" s="8"/>
      <c r="C695" s="8"/>
      <c r="D695" s="8"/>
      <c r="E695" s="8"/>
      <c r="F695" s="8"/>
    </row>
    <row r="696" customFormat="false" ht="15" hidden="false" customHeight="false" outlineLevel="0" collapsed="false">
      <c r="A696" s="7"/>
      <c r="B696" s="8"/>
      <c r="C696" s="8"/>
      <c r="D696" s="8"/>
      <c r="E696" s="8"/>
      <c r="F696" s="8"/>
    </row>
    <row r="697" customFormat="false" ht="15" hidden="false" customHeight="false" outlineLevel="0" collapsed="false">
      <c r="A697" s="7"/>
      <c r="B697" s="8"/>
      <c r="C697" s="8"/>
      <c r="D697" s="8"/>
      <c r="E697" s="8"/>
      <c r="F697" s="8"/>
    </row>
    <row r="698" customFormat="false" ht="15" hidden="false" customHeight="false" outlineLevel="0" collapsed="false">
      <c r="A698" s="7"/>
      <c r="B698" s="8"/>
      <c r="C698" s="8"/>
      <c r="D698" s="8"/>
      <c r="E698" s="8"/>
      <c r="F698" s="8"/>
    </row>
    <row r="699" customFormat="false" ht="15" hidden="false" customHeight="false" outlineLevel="0" collapsed="false">
      <c r="A699" s="7"/>
      <c r="B699" s="8"/>
      <c r="C699" s="8"/>
      <c r="D699" s="8"/>
      <c r="E699" s="8"/>
      <c r="F699" s="8"/>
    </row>
    <row r="700" customFormat="false" ht="15" hidden="false" customHeight="false" outlineLevel="0" collapsed="false">
      <c r="A700" s="7"/>
      <c r="B700" s="8"/>
      <c r="C700" s="8"/>
      <c r="D700" s="8"/>
      <c r="E700" s="8"/>
      <c r="F700" s="8"/>
    </row>
    <row r="701" customFormat="false" ht="15" hidden="false" customHeight="false" outlineLevel="0" collapsed="false">
      <c r="A701" s="7"/>
      <c r="B701" s="8"/>
      <c r="C701" s="8"/>
      <c r="D701" s="8"/>
      <c r="E701" s="8"/>
      <c r="F701" s="8"/>
    </row>
    <row r="702" customFormat="false" ht="15" hidden="false" customHeight="false" outlineLevel="0" collapsed="false">
      <c r="A702" s="7"/>
      <c r="B702" s="8"/>
      <c r="C702" s="8"/>
      <c r="D702" s="8"/>
      <c r="E702" s="8"/>
      <c r="F702" s="8"/>
    </row>
    <row r="703" customFormat="false" ht="15" hidden="false" customHeight="false" outlineLevel="0" collapsed="false">
      <c r="A703" s="7"/>
      <c r="B703" s="8"/>
      <c r="C703" s="8"/>
      <c r="D703" s="8"/>
      <c r="E703" s="8"/>
      <c r="F703" s="8"/>
    </row>
    <row r="704" customFormat="false" ht="15" hidden="false" customHeight="false" outlineLevel="0" collapsed="false">
      <c r="A704" s="7"/>
      <c r="B704" s="8"/>
      <c r="C704" s="8"/>
      <c r="D704" s="8"/>
      <c r="E704" s="8"/>
      <c r="F704" s="8"/>
    </row>
    <row r="705" customFormat="false" ht="15" hidden="false" customHeight="false" outlineLevel="0" collapsed="false">
      <c r="A705" s="7"/>
      <c r="B705" s="8"/>
      <c r="C705" s="8"/>
      <c r="D705" s="8"/>
      <c r="E705" s="8"/>
      <c r="F705" s="8"/>
    </row>
    <row r="706" customFormat="false" ht="15" hidden="false" customHeight="false" outlineLevel="0" collapsed="false">
      <c r="A706" s="7"/>
      <c r="B706" s="8"/>
      <c r="C706" s="8"/>
      <c r="D706" s="8"/>
      <c r="E706" s="8"/>
      <c r="F706" s="8"/>
    </row>
    <row r="707" customFormat="false" ht="15" hidden="false" customHeight="false" outlineLevel="0" collapsed="false">
      <c r="A707" s="7"/>
      <c r="B707" s="8"/>
      <c r="C707" s="8"/>
      <c r="D707" s="8"/>
      <c r="E707" s="8"/>
      <c r="F707" s="8"/>
    </row>
    <row r="708" customFormat="false" ht="15" hidden="false" customHeight="false" outlineLevel="0" collapsed="false">
      <c r="A708" s="7"/>
      <c r="B708" s="8"/>
      <c r="C708" s="8"/>
      <c r="D708" s="8"/>
      <c r="E708" s="8"/>
      <c r="F708" s="8"/>
    </row>
    <row r="709" customFormat="false" ht="15" hidden="false" customHeight="false" outlineLevel="0" collapsed="false">
      <c r="A709" s="7"/>
      <c r="B709" s="8"/>
      <c r="C709" s="8"/>
      <c r="D709" s="8"/>
      <c r="E709" s="8"/>
      <c r="F709" s="8"/>
    </row>
    <row r="710" customFormat="false" ht="15" hidden="false" customHeight="false" outlineLevel="0" collapsed="false">
      <c r="A710" s="7"/>
      <c r="B710" s="8"/>
      <c r="C710" s="8"/>
      <c r="D710" s="8"/>
      <c r="E710" s="8"/>
      <c r="F710" s="8"/>
    </row>
    <row r="711" customFormat="false" ht="15" hidden="false" customHeight="false" outlineLevel="0" collapsed="false">
      <c r="A711" s="7"/>
      <c r="B711" s="8"/>
      <c r="C711" s="8"/>
      <c r="D711" s="8"/>
      <c r="E711" s="8"/>
      <c r="F711" s="8"/>
    </row>
    <row r="712" customFormat="false" ht="15" hidden="false" customHeight="false" outlineLevel="0" collapsed="false">
      <c r="A712" s="7"/>
      <c r="B712" s="8"/>
      <c r="C712" s="8"/>
      <c r="D712" s="8"/>
      <c r="E712" s="8"/>
      <c r="F712" s="8"/>
    </row>
    <row r="713" customFormat="false" ht="15" hidden="false" customHeight="false" outlineLevel="0" collapsed="false">
      <c r="A713" s="7"/>
      <c r="B713" s="8"/>
      <c r="C713" s="8"/>
      <c r="D713" s="8"/>
      <c r="E713" s="8"/>
      <c r="F713" s="8"/>
    </row>
    <row r="714" customFormat="false" ht="15" hidden="false" customHeight="false" outlineLevel="0" collapsed="false">
      <c r="A714" s="7"/>
      <c r="B714" s="8"/>
      <c r="C714" s="8"/>
      <c r="D714" s="8"/>
      <c r="E714" s="8"/>
      <c r="F714" s="8"/>
    </row>
    <row r="715" customFormat="false" ht="15" hidden="false" customHeight="false" outlineLevel="0" collapsed="false">
      <c r="A715" s="7"/>
      <c r="B715" s="8"/>
      <c r="C715" s="8"/>
      <c r="D715" s="8"/>
      <c r="E715" s="8"/>
      <c r="F715" s="8"/>
    </row>
    <row r="716" customFormat="false" ht="15" hidden="false" customHeight="false" outlineLevel="0" collapsed="false">
      <c r="A716" s="7"/>
      <c r="B716" s="8"/>
      <c r="C716" s="8"/>
      <c r="D716" s="8"/>
      <c r="E716" s="8"/>
      <c r="F716" s="8"/>
    </row>
    <row r="717" customFormat="false" ht="15" hidden="false" customHeight="false" outlineLevel="0" collapsed="false">
      <c r="A717" s="7"/>
      <c r="B717" s="8"/>
      <c r="C717" s="8"/>
      <c r="D717" s="8"/>
      <c r="E717" s="8"/>
      <c r="F717" s="8"/>
    </row>
    <row r="718" customFormat="false" ht="15" hidden="false" customHeight="false" outlineLevel="0" collapsed="false">
      <c r="A718" s="7"/>
      <c r="B718" s="8"/>
      <c r="C718" s="8"/>
      <c r="D718" s="8"/>
      <c r="E718" s="8"/>
      <c r="F718" s="8"/>
    </row>
    <row r="719" customFormat="false" ht="15" hidden="false" customHeight="false" outlineLevel="0" collapsed="false">
      <c r="A719" s="7"/>
      <c r="B719" s="8"/>
      <c r="C719" s="8"/>
      <c r="D719" s="8"/>
      <c r="E719" s="8"/>
      <c r="F719" s="8"/>
    </row>
    <row r="720" customFormat="false" ht="15" hidden="false" customHeight="false" outlineLevel="0" collapsed="false">
      <c r="A720" s="7"/>
      <c r="B720" s="8"/>
      <c r="C720" s="8"/>
      <c r="D720" s="8"/>
      <c r="E720" s="8"/>
      <c r="F720" s="8"/>
    </row>
    <row r="721" customFormat="false" ht="15" hidden="false" customHeight="false" outlineLevel="0" collapsed="false">
      <c r="A721" s="7"/>
      <c r="B721" s="8"/>
      <c r="C721" s="8"/>
      <c r="D721" s="8"/>
      <c r="E721" s="8"/>
      <c r="F721" s="8"/>
    </row>
    <row r="722" customFormat="false" ht="15" hidden="false" customHeight="false" outlineLevel="0" collapsed="false">
      <c r="A722" s="7"/>
      <c r="B722" s="8"/>
      <c r="C722" s="8"/>
      <c r="D722" s="8"/>
      <c r="E722" s="8"/>
      <c r="F722" s="8"/>
    </row>
    <row r="723" customFormat="false" ht="15" hidden="false" customHeight="false" outlineLevel="0" collapsed="false">
      <c r="A723" s="7"/>
      <c r="B723" s="8"/>
      <c r="C723" s="8"/>
      <c r="D723" s="8"/>
      <c r="E723" s="8"/>
      <c r="F723" s="8"/>
    </row>
    <row r="724" customFormat="false" ht="15" hidden="false" customHeight="false" outlineLevel="0" collapsed="false">
      <c r="A724" s="7"/>
      <c r="B724" s="8"/>
      <c r="C724" s="8"/>
      <c r="D724" s="8"/>
      <c r="E724" s="8"/>
      <c r="F724" s="8"/>
    </row>
    <row r="725" customFormat="false" ht="15" hidden="false" customHeight="false" outlineLevel="0" collapsed="false">
      <c r="A725" s="7"/>
      <c r="B725" s="8"/>
      <c r="C725" s="8"/>
      <c r="D725" s="8"/>
      <c r="E725" s="8"/>
      <c r="F725" s="8"/>
    </row>
    <row r="726" customFormat="false" ht="15" hidden="false" customHeight="false" outlineLevel="0" collapsed="false">
      <c r="A726" s="7"/>
      <c r="B726" s="8"/>
      <c r="C726" s="8"/>
      <c r="D726" s="8"/>
      <c r="E726" s="8"/>
      <c r="F726" s="8"/>
    </row>
    <row r="727" customFormat="false" ht="15" hidden="false" customHeight="false" outlineLevel="0" collapsed="false">
      <c r="A727" s="7"/>
      <c r="B727" s="8"/>
      <c r="C727" s="8"/>
      <c r="D727" s="8"/>
      <c r="E727" s="8"/>
      <c r="F727" s="8"/>
    </row>
    <row r="728" customFormat="false" ht="15" hidden="false" customHeight="false" outlineLevel="0" collapsed="false">
      <c r="A728" s="7"/>
      <c r="B728" s="8"/>
      <c r="C728" s="8"/>
      <c r="D728" s="8"/>
      <c r="E728" s="8"/>
      <c r="F728" s="8"/>
    </row>
    <row r="729" customFormat="false" ht="15" hidden="false" customHeight="false" outlineLevel="0" collapsed="false">
      <c r="A729" s="7"/>
      <c r="B729" s="8"/>
      <c r="C729" s="8"/>
      <c r="D729" s="8"/>
      <c r="E729" s="8"/>
      <c r="F729" s="8"/>
    </row>
    <row r="730" customFormat="false" ht="15" hidden="false" customHeight="false" outlineLevel="0" collapsed="false">
      <c r="A730" s="7"/>
      <c r="B730" s="8"/>
      <c r="C730" s="8"/>
      <c r="D730" s="8"/>
      <c r="E730" s="8"/>
      <c r="F730" s="8"/>
    </row>
    <row r="731" customFormat="false" ht="15" hidden="false" customHeight="false" outlineLevel="0" collapsed="false">
      <c r="A731" s="7"/>
      <c r="B731" s="8"/>
      <c r="C731" s="8"/>
      <c r="D731" s="8"/>
      <c r="E731" s="8"/>
      <c r="F731" s="8"/>
    </row>
    <row r="732" customFormat="false" ht="15" hidden="false" customHeight="false" outlineLevel="0" collapsed="false">
      <c r="A732" s="7"/>
      <c r="B732" s="8"/>
      <c r="C732" s="8"/>
      <c r="D732" s="8"/>
      <c r="E732" s="8"/>
      <c r="F732" s="8"/>
    </row>
    <row r="733" customFormat="false" ht="15" hidden="false" customHeight="false" outlineLevel="0" collapsed="false">
      <c r="A733" s="7"/>
      <c r="B733" s="8"/>
      <c r="C733" s="8"/>
      <c r="D733" s="8"/>
      <c r="E733" s="8"/>
      <c r="F733" s="8"/>
    </row>
    <row r="734" customFormat="false" ht="15" hidden="false" customHeight="false" outlineLevel="0" collapsed="false">
      <c r="A734" s="7"/>
      <c r="B734" s="8"/>
      <c r="C734" s="8"/>
      <c r="D734" s="8"/>
      <c r="E734" s="8"/>
      <c r="F734" s="8"/>
    </row>
    <row r="735" customFormat="false" ht="15" hidden="false" customHeight="false" outlineLevel="0" collapsed="false">
      <c r="A735" s="7"/>
      <c r="B735" s="8"/>
      <c r="C735" s="8"/>
      <c r="D735" s="8"/>
      <c r="E735" s="8"/>
      <c r="F735" s="8"/>
    </row>
    <row r="736" customFormat="false" ht="15" hidden="false" customHeight="false" outlineLevel="0" collapsed="false">
      <c r="A736" s="7"/>
      <c r="B736" s="8"/>
      <c r="C736" s="8"/>
      <c r="D736" s="8"/>
      <c r="E736" s="8"/>
      <c r="F736" s="8"/>
    </row>
    <row r="737" customFormat="false" ht="15" hidden="false" customHeight="false" outlineLevel="0" collapsed="false">
      <c r="A737" s="7"/>
      <c r="B737" s="8"/>
      <c r="C737" s="8"/>
      <c r="D737" s="8"/>
      <c r="E737" s="8"/>
      <c r="F737" s="8"/>
    </row>
    <row r="738" customFormat="false" ht="15" hidden="false" customHeight="false" outlineLevel="0" collapsed="false">
      <c r="A738" s="7"/>
      <c r="B738" s="8"/>
      <c r="C738" s="8"/>
      <c r="D738" s="8"/>
      <c r="E738" s="8"/>
      <c r="F738" s="8"/>
    </row>
    <row r="739" customFormat="false" ht="15" hidden="false" customHeight="false" outlineLevel="0" collapsed="false">
      <c r="A739" s="7"/>
      <c r="B739" s="8"/>
      <c r="C739" s="8"/>
      <c r="D739" s="8"/>
      <c r="E739" s="8"/>
      <c r="F739" s="8"/>
    </row>
    <row r="740" customFormat="false" ht="15" hidden="false" customHeight="false" outlineLevel="0" collapsed="false">
      <c r="A740" s="7"/>
      <c r="B740" s="8"/>
      <c r="C740" s="8"/>
      <c r="D740" s="8"/>
      <c r="E740" s="8"/>
      <c r="F740" s="8"/>
    </row>
    <row r="741" customFormat="false" ht="15" hidden="false" customHeight="false" outlineLevel="0" collapsed="false">
      <c r="A741" s="7"/>
      <c r="B741" s="8"/>
      <c r="C741" s="8"/>
      <c r="D741" s="8"/>
      <c r="E741" s="8"/>
      <c r="F741" s="8"/>
    </row>
    <row r="742" customFormat="false" ht="15" hidden="false" customHeight="false" outlineLevel="0" collapsed="false">
      <c r="A742" s="7"/>
      <c r="B742" s="8"/>
      <c r="C742" s="8"/>
      <c r="D742" s="8"/>
      <c r="E742" s="8"/>
      <c r="F742" s="8"/>
    </row>
    <row r="743" customFormat="false" ht="15" hidden="false" customHeight="false" outlineLevel="0" collapsed="false">
      <c r="A743" s="7"/>
      <c r="B743" s="8"/>
      <c r="C743" s="8"/>
      <c r="D743" s="8"/>
      <c r="E743" s="8"/>
      <c r="F743" s="8"/>
    </row>
    <row r="744" customFormat="false" ht="15" hidden="false" customHeight="false" outlineLevel="0" collapsed="false">
      <c r="A744" s="7"/>
      <c r="B744" s="8"/>
      <c r="C744" s="8"/>
      <c r="D744" s="8"/>
      <c r="E744" s="8"/>
      <c r="F744" s="8"/>
    </row>
    <row r="745" customFormat="false" ht="15" hidden="false" customHeight="false" outlineLevel="0" collapsed="false">
      <c r="A745" s="7"/>
      <c r="B745" s="8"/>
      <c r="C745" s="8"/>
      <c r="D745" s="8"/>
      <c r="E745" s="8"/>
      <c r="F745" s="8"/>
    </row>
    <row r="746" customFormat="false" ht="15" hidden="false" customHeight="false" outlineLevel="0" collapsed="false">
      <c r="A746" s="7"/>
      <c r="B746" s="8"/>
      <c r="C746" s="8"/>
      <c r="D746" s="8"/>
      <c r="E746" s="8"/>
      <c r="F746" s="8"/>
    </row>
    <row r="747" customFormat="false" ht="15" hidden="false" customHeight="false" outlineLevel="0" collapsed="false">
      <c r="A747" s="7"/>
      <c r="B747" s="8"/>
      <c r="C747" s="8"/>
      <c r="D747" s="8"/>
      <c r="E747" s="8"/>
      <c r="F747" s="8"/>
    </row>
    <row r="748" customFormat="false" ht="15" hidden="false" customHeight="false" outlineLevel="0" collapsed="false">
      <c r="A748" s="7"/>
      <c r="B748" s="8"/>
      <c r="C748" s="8"/>
      <c r="D748" s="8"/>
      <c r="E748" s="8"/>
      <c r="F748" s="8"/>
    </row>
    <row r="749" customFormat="false" ht="15" hidden="false" customHeight="false" outlineLevel="0" collapsed="false">
      <c r="A749" s="7"/>
      <c r="B749" s="8"/>
      <c r="C749" s="8"/>
      <c r="D749" s="8"/>
      <c r="E749" s="8"/>
      <c r="F749" s="8"/>
    </row>
    <row r="750" customFormat="false" ht="15" hidden="false" customHeight="false" outlineLevel="0" collapsed="false">
      <c r="A750" s="7"/>
      <c r="B750" s="8"/>
      <c r="C750" s="8"/>
      <c r="D750" s="8"/>
      <c r="E750" s="8"/>
      <c r="F750" s="8"/>
    </row>
    <row r="751" customFormat="false" ht="15" hidden="false" customHeight="false" outlineLevel="0" collapsed="false">
      <c r="A751" s="7"/>
      <c r="B751" s="8"/>
      <c r="C751" s="8"/>
      <c r="D751" s="8"/>
      <c r="E751" s="8"/>
      <c r="F751" s="8"/>
    </row>
    <row r="752" customFormat="false" ht="15" hidden="false" customHeight="false" outlineLevel="0" collapsed="false">
      <c r="A752" s="7"/>
      <c r="B752" s="8"/>
      <c r="C752" s="8"/>
      <c r="D752" s="8"/>
      <c r="E752" s="8"/>
      <c r="F752" s="8"/>
    </row>
    <row r="753" customFormat="false" ht="15" hidden="false" customHeight="false" outlineLevel="0" collapsed="false">
      <c r="A753" s="7"/>
      <c r="B753" s="8"/>
      <c r="C753" s="8"/>
      <c r="D753" s="8"/>
      <c r="E753" s="8"/>
      <c r="F753" s="8"/>
    </row>
    <row r="754" customFormat="false" ht="15" hidden="false" customHeight="false" outlineLevel="0" collapsed="false">
      <c r="A754" s="7"/>
      <c r="B754" s="8"/>
      <c r="C754" s="8"/>
      <c r="D754" s="8"/>
      <c r="E754" s="8"/>
      <c r="F754" s="8"/>
    </row>
    <row r="755" customFormat="false" ht="15" hidden="false" customHeight="false" outlineLevel="0" collapsed="false">
      <c r="A755" s="7"/>
      <c r="B755" s="8"/>
      <c r="C755" s="8"/>
      <c r="D755" s="8"/>
      <c r="E755" s="8"/>
      <c r="F755" s="8"/>
    </row>
    <row r="756" customFormat="false" ht="15" hidden="false" customHeight="false" outlineLevel="0" collapsed="false">
      <c r="A756" s="7"/>
      <c r="B756" s="8"/>
      <c r="C756" s="8"/>
      <c r="D756" s="8"/>
      <c r="E756" s="8"/>
      <c r="F756" s="8"/>
    </row>
    <row r="757" customFormat="false" ht="15" hidden="false" customHeight="false" outlineLevel="0" collapsed="false">
      <c r="A757" s="7"/>
      <c r="B757" s="8"/>
      <c r="C757" s="8"/>
      <c r="D757" s="8"/>
      <c r="E757" s="8"/>
      <c r="F757" s="8"/>
    </row>
    <row r="758" customFormat="false" ht="15" hidden="false" customHeight="false" outlineLevel="0" collapsed="false">
      <c r="A758" s="7"/>
      <c r="B758" s="8"/>
      <c r="C758" s="8"/>
      <c r="D758" s="8"/>
      <c r="E758" s="8"/>
      <c r="F758" s="8"/>
    </row>
    <row r="759" customFormat="false" ht="15" hidden="false" customHeight="false" outlineLevel="0" collapsed="false">
      <c r="A759" s="7"/>
      <c r="B759" s="8"/>
      <c r="C759" s="8"/>
      <c r="D759" s="8"/>
      <c r="E759" s="8"/>
      <c r="F759" s="8"/>
    </row>
    <row r="760" customFormat="false" ht="15" hidden="false" customHeight="false" outlineLevel="0" collapsed="false">
      <c r="A760" s="7"/>
      <c r="B760" s="8"/>
      <c r="C760" s="8"/>
      <c r="D760" s="8"/>
      <c r="E760" s="8"/>
      <c r="F760" s="8"/>
    </row>
    <row r="761" customFormat="false" ht="15" hidden="false" customHeight="false" outlineLevel="0" collapsed="false">
      <c r="A761" s="7"/>
      <c r="B761" s="8"/>
      <c r="C761" s="8"/>
      <c r="D761" s="8"/>
      <c r="E761" s="8"/>
      <c r="F761" s="8"/>
    </row>
    <row r="762" customFormat="false" ht="15" hidden="false" customHeight="false" outlineLevel="0" collapsed="false">
      <c r="A762" s="7"/>
      <c r="B762" s="8"/>
      <c r="C762" s="8"/>
      <c r="D762" s="8"/>
      <c r="E762" s="8"/>
      <c r="F762" s="8"/>
    </row>
    <row r="763" customFormat="false" ht="15" hidden="false" customHeight="false" outlineLevel="0" collapsed="false">
      <c r="A763" s="7"/>
      <c r="B763" s="8"/>
      <c r="C763" s="8"/>
      <c r="D763" s="8"/>
      <c r="E763" s="8"/>
      <c r="F763" s="8"/>
    </row>
    <row r="764" customFormat="false" ht="15" hidden="false" customHeight="false" outlineLevel="0" collapsed="false">
      <c r="A764" s="7"/>
      <c r="B764" s="8"/>
      <c r="C764" s="8"/>
      <c r="D764" s="8"/>
      <c r="E764" s="8"/>
      <c r="F764" s="8"/>
    </row>
    <row r="765" customFormat="false" ht="15" hidden="false" customHeight="false" outlineLevel="0" collapsed="false">
      <c r="A765" s="7"/>
      <c r="B765" s="8"/>
      <c r="C765" s="8"/>
      <c r="D765" s="8"/>
      <c r="E765" s="8"/>
      <c r="F765" s="8"/>
    </row>
    <row r="766" customFormat="false" ht="15" hidden="false" customHeight="false" outlineLevel="0" collapsed="false">
      <c r="A766" s="7"/>
      <c r="B766" s="8"/>
      <c r="C766" s="8"/>
      <c r="D766" s="8"/>
      <c r="E766" s="8"/>
      <c r="F766" s="8"/>
    </row>
    <row r="767" customFormat="false" ht="15" hidden="false" customHeight="false" outlineLevel="0" collapsed="false">
      <c r="A767" s="7"/>
      <c r="B767" s="8"/>
      <c r="C767" s="8"/>
      <c r="D767" s="8"/>
      <c r="E767" s="8"/>
      <c r="F767" s="8"/>
    </row>
    <row r="768" customFormat="false" ht="15" hidden="false" customHeight="false" outlineLevel="0" collapsed="false">
      <c r="A768" s="7"/>
      <c r="B768" s="8"/>
      <c r="C768" s="8"/>
      <c r="D768" s="8"/>
      <c r="E768" s="8"/>
      <c r="F768" s="8"/>
    </row>
    <row r="769" customFormat="false" ht="15" hidden="false" customHeight="false" outlineLevel="0" collapsed="false">
      <c r="A769" s="7"/>
      <c r="B769" s="8"/>
      <c r="C769" s="8"/>
      <c r="D769" s="8"/>
      <c r="E769" s="8"/>
      <c r="F769" s="8"/>
    </row>
    <row r="770" customFormat="false" ht="15" hidden="false" customHeight="false" outlineLevel="0" collapsed="false">
      <c r="A770" s="7"/>
      <c r="B770" s="8"/>
      <c r="C770" s="8"/>
      <c r="D770" s="8"/>
      <c r="E770" s="8"/>
      <c r="F770" s="8"/>
    </row>
    <row r="771" customFormat="false" ht="15" hidden="false" customHeight="false" outlineLevel="0" collapsed="false">
      <c r="A771" s="7"/>
      <c r="B771" s="8"/>
      <c r="C771" s="8"/>
      <c r="D771" s="8"/>
      <c r="E771" s="8"/>
      <c r="F771" s="8"/>
    </row>
    <row r="772" customFormat="false" ht="15" hidden="false" customHeight="false" outlineLevel="0" collapsed="false">
      <c r="A772" s="7"/>
      <c r="B772" s="8"/>
      <c r="C772" s="8"/>
      <c r="D772" s="8"/>
      <c r="E772" s="8"/>
      <c r="F772" s="8"/>
    </row>
    <row r="773" customFormat="false" ht="15" hidden="false" customHeight="false" outlineLevel="0" collapsed="false">
      <c r="A773" s="7"/>
      <c r="B773" s="8"/>
      <c r="C773" s="8"/>
      <c r="D773" s="8"/>
      <c r="E773" s="8"/>
      <c r="F773" s="8"/>
    </row>
    <row r="774" customFormat="false" ht="15" hidden="false" customHeight="false" outlineLevel="0" collapsed="false">
      <c r="A774" s="7"/>
      <c r="B774" s="8"/>
      <c r="C774" s="8"/>
      <c r="D774" s="8"/>
      <c r="E774" s="8"/>
      <c r="F774" s="8"/>
    </row>
    <row r="775" customFormat="false" ht="15" hidden="false" customHeight="false" outlineLevel="0" collapsed="false">
      <c r="A775" s="7"/>
      <c r="B775" s="8"/>
      <c r="C775" s="8"/>
      <c r="D775" s="8"/>
      <c r="E775" s="8"/>
      <c r="F775" s="8"/>
    </row>
    <row r="776" customFormat="false" ht="15" hidden="false" customHeight="false" outlineLevel="0" collapsed="false">
      <c r="A776" s="7"/>
      <c r="B776" s="8"/>
      <c r="C776" s="8"/>
      <c r="D776" s="8"/>
      <c r="E776" s="8"/>
      <c r="F776" s="8"/>
    </row>
    <row r="777" customFormat="false" ht="15" hidden="false" customHeight="false" outlineLevel="0" collapsed="false">
      <c r="A777" s="7"/>
      <c r="B777" s="8"/>
      <c r="C777" s="8"/>
      <c r="D777" s="8"/>
      <c r="E777" s="8"/>
      <c r="F777" s="8"/>
    </row>
    <row r="778" customFormat="false" ht="15" hidden="false" customHeight="false" outlineLevel="0" collapsed="false">
      <c r="A778" s="7"/>
      <c r="B778" s="8"/>
      <c r="C778" s="8"/>
      <c r="D778" s="8"/>
      <c r="E778" s="8"/>
      <c r="F778" s="8"/>
    </row>
    <row r="779" customFormat="false" ht="15" hidden="false" customHeight="false" outlineLevel="0" collapsed="false">
      <c r="A779" s="7"/>
      <c r="B779" s="8"/>
      <c r="C779" s="8"/>
      <c r="D779" s="8"/>
      <c r="E779" s="8"/>
      <c r="F779" s="8"/>
    </row>
    <row r="780" customFormat="false" ht="15" hidden="false" customHeight="false" outlineLevel="0" collapsed="false">
      <c r="A780" s="7"/>
      <c r="B780" s="8"/>
      <c r="C780" s="8"/>
      <c r="D780" s="8"/>
      <c r="E780" s="8"/>
      <c r="F780" s="8"/>
    </row>
    <row r="781" customFormat="false" ht="15" hidden="false" customHeight="false" outlineLevel="0" collapsed="false">
      <c r="A781" s="7"/>
      <c r="B781" s="8"/>
      <c r="C781" s="8"/>
      <c r="D781" s="8"/>
      <c r="E781" s="8"/>
      <c r="F781" s="8"/>
    </row>
    <row r="782" customFormat="false" ht="15" hidden="false" customHeight="false" outlineLevel="0" collapsed="false">
      <c r="A782" s="7"/>
      <c r="B782" s="8"/>
      <c r="C782" s="8"/>
      <c r="D782" s="8"/>
      <c r="E782" s="8"/>
      <c r="F782" s="8"/>
    </row>
    <row r="783" customFormat="false" ht="15" hidden="false" customHeight="false" outlineLevel="0" collapsed="false">
      <c r="A783" s="7"/>
      <c r="B783" s="8"/>
      <c r="C783" s="8"/>
      <c r="D783" s="8"/>
      <c r="E783" s="8"/>
      <c r="F783" s="8"/>
    </row>
    <row r="784" customFormat="false" ht="15" hidden="false" customHeight="false" outlineLevel="0" collapsed="false">
      <c r="A784" s="7"/>
      <c r="B784" s="8"/>
      <c r="C784" s="8"/>
      <c r="D784" s="8"/>
      <c r="E784" s="8"/>
      <c r="F784" s="8"/>
    </row>
    <row r="785" customFormat="false" ht="15" hidden="false" customHeight="false" outlineLevel="0" collapsed="false">
      <c r="A785" s="7"/>
      <c r="B785" s="8"/>
      <c r="C785" s="8"/>
      <c r="D785" s="8"/>
      <c r="E785" s="8"/>
      <c r="F785" s="8"/>
    </row>
    <row r="786" customFormat="false" ht="15" hidden="false" customHeight="false" outlineLevel="0" collapsed="false">
      <c r="A786" s="7"/>
      <c r="B786" s="8"/>
      <c r="C786" s="8"/>
      <c r="D786" s="8"/>
      <c r="E786" s="8"/>
      <c r="F786" s="8"/>
    </row>
    <row r="787" customFormat="false" ht="15" hidden="false" customHeight="false" outlineLevel="0" collapsed="false">
      <c r="A787" s="7"/>
      <c r="B787" s="8"/>
      <c r="C787" s="8"/>
      <c r="D787" s="8"/>
      <c r="E787" s="8"/>
      <c r="F787" s="8"/>
    </row>
    <row r="788" customFormat="false" ht="15" hidden="false" customHeight="false" outlineLevel="0" collapsed="false">
      <c r="A788" s="7"/>
      <c r="B788" s="8"/>
      <c r="C788" s="8"/>
      <c r="D788" s="8"/>
      <c r="E788" s="8"/>
      <c r="F788" s="8"/>
    </row>
    <row r="789" customFormat="false" ht="15" hidden="false" customHeight="false" outlineLevel="0" collapsed="false">
      <c r="A789" s="7"/>
      <c r="B789" s="8"/>
      <c r="C789" s="8"/>
      <c r="D789" s="8"/>
      <c r="E789" s="8"/>
      <c r="F789" s="8"/>
    </row>
    <row r="790" customFormat="false" ht="15" hidden="false" customHeight="false" outlineLevel="0" collapsed="false">
      <c r="A790" s="7"/>
      <c r="B790" s="8"/>
      <c r="C790" s="8"/>
      <c r="D790" s="8"/>
      <c r="E790" s="8"/>
      <c r="F790" s="8"/>
    </row>
    <row r="791" customFormat="false" ht="15" hidden="false" customHeight="false" outlineLevel="0" collapsed="false">
      <c r="A791" s="7"/>
      <c r="B791" s="8"/>
      <c r="C791" s="8"/>
      <c r="D791" s="8"/>
      <c r="E791" s="8"/>
      <c r="F791" s="8"/>
    </row>
    <row r="792" customFormat="false" ht="15" hidden="false" customHeight="false" outlineLevel="0" collapsed="false">
      <c r="A792" s="7"/>
      <c r="B792" s="8"/>
      <c r="C792" s="8"/>
      <c r="D792" s="8"/>
      <c r="E792" s="8"/>
      <c r="F792" s="8"/>
    </row>
    <row r="793" customFormat="false" ht="15" hidden="false" customHeight="false" outlineLevel="0" collapsed="false">
      <c r="A793" s="7"/>
      <c r="B793" s="8"/>
      <c r="C793" s="8"/>
      <c r="D793" s="8"/>
      <c r="E793" s="8"/>
      <c r="F793" s="8"/>
    </row>
    <row r="794" customFormat="false" ht="15" hidden="false" customHeight="false" outlineLevel="0" collapsed="false">
      <c r="A794" s="7"/>
      <c r="B794" s="8"/>
      <c r="C794" s="8"/>
      <c r="D794" s="8"/>
      <c r="E794" s="8"/>
      <c r="F794" s="8"/>
    </row>
    <row r="795" customFormat="false" ht="15" hidden="false" customHeight="false" outlineLevel="0" collapsed="false">
      <c r="A795" s="7"/>
      <c r="B795" s="8"/>
      <c r="C795" s="8"/>
      <c r="D795" s="8"/>
      <c r="E795" s="8"/>
      <c r="F795" s="8"/>
    </row>
    <row r="796" customFormat="false" ht="15" hidden="false" customHeight="false" outlineLevel="0" collapsed="false">
      <c r="A796" s="7"/>
      <c r="B796" s="8"/>
      <c r="C796" s="8"/>
      <c r="D796" s="8"/>
      <c r="E796" s="8"/>
      <c r="F796" s="8"/>
    </row>
    <row r="797" customFormat="false" ht="15" hidden="false" customHeight="false" outlineLevel="0" collapsed="false">
      <c r="A797" s="7"/>
      <c r="B797" s="8"/>
      <c r="C797" s="8"/>
      <c r="D797" s="8"/>
      <c r="E797" s="8"/>
      <c r="F797" s="8"/>
    </row>
    <row r="798" customFormat="false" ht="15" hidden="false" customHeight="false" outlineLevel="0" collapsed="false">
      <c r="A798" s="7"/>
      <c r="B798" s="8"/>
      <c r="C798" s="8"/>
      <c r="D798" s="8"/>
      <c r="E798" s="8"/>
      <c r="F798" s="8"/>
    </row>
    <row r="799" customFormat="false" ht="15" hidden="false" customHeight="false" outlineLevel="0" collapsed="false">
      <c r="A799" s="7"/>
      <c r="B799" s="8"/>
      <c r="C799" s="8"/>
      <c r="D799" s="8"/>
      <c r="E799" s="8"/>
      <c r="F799" s="8"/>
    </row>
    <row r="800" customFormat="false" ht="15" hidden="false" customHeight="false" outlineLevel="0" collapsed="false">
      <c r="A800" s="7"/>
      <c r="B800" s="8"/>
      <c r="C800" s="8"/>
      <c r="D800" s="8"/>
      <c r="E800" s="8"/>
      <c r="F800" s="8"/>
    </row>
    <row r="801" customFormat="false" ht="15" hidden="false" customHeight="false" outlineLevel="0" collapsed="false">
      <c r="A801" s="7"/>
      <c r="B801" s="8"/>
      <c r="C801" s="8"/>
      <c r="D801" s="8"/>
      <c r="E801" s="8"/>
      <c r="F801" s="8"/>
    </row>
    <row r="802" customFormat="false" ht="15" hidden="false" customHeight="false" outlineLevel="0" collapsed="false">
      <c r="A802" s="7"/>
      <c r="B802" s="8"/>
      <c r="C802" s="8"/>
      <c r="D802" s="8"/>
      <c r="E802" s="8"/>
      <c r="F802" s="8"/>
    </row>
    <row r="803" customFormat="false" ht="15" hidden="false" customHeight="false" outlineLevel="0" collapsed="false">
      <c r="A803" s="7"/>
      <c r="B803" s="8"/>
      <c r="C803" s="8"/>
      <c r="D803" s="8"/>
      <c r="E803" s="8"/>
      <c r="F803" s="8"/>
    </row>
    <row r="804" customFormat="false" ht="15" hidden="false" customHeight="false" outlineLevel="0" collapsed="false">
      <c r="A804" s="7"/>
      <c r="B804" s="8"/>
      <c r="C804" s="8"/>
      <c r="D804" s="8"/>
      <c r="E804" s="8"/>
      <c r="F804" s="8"/>
    </row>
    <row r="805" customFormat="false" ht="15" hidden="false" customHeight="false" outlineLevel="0" collapsed="false">
      <c r="A805" s="7"/>
      <c r="B805" s="8"/>
      <c r="C805" s="8"/>
      <c r="D805" s="8"/>
      <c r="E805" s="8"/>
      <c r="F805" s="8"/>
    </row>
    <row r="806" customFormat="false" ht="15" hidden="false" customHeight="false" outlineLevel="0" collapsed="false">
      <c r="A806" s="7"/>
      <c r="B806" s="8"/>
      <c r="C806" s="8"/>
      <c r="D806" s="8"/>
      <c r="E806" s="8"/>
      <c r="F806" s="8"/>
    </row>
    <row r="807" customFormat="false" ht="15" hidden="false" customHeight="false" outlineLevel="0" collapsed="false">
      <c r="A807" s="7"/>
      <c r="B807" s="8"/>
      <c r="C807" s="8"/>
      <c r="D807" s="8"/>
      <c r="E807" s="8"/>
      <c r="F807" s="8"/>
    </row>
    <row r="808" customFormat="false" ht="15" hidden="false" customHeight="false" outlineLevel="0" collapsed="false">
      <c r="A808" s="7"/>
      <c r="B808" s="8"/>
      <c r="C808" s="8"/>
      <c r="D808" s="8"/>
      <c r="E808" s="8"/>
      <c r="F808" s="8"/>
    </row>
    <row r="809" customFormat="false" ht="15" hidden="false" customHeight="false" outlineLevel="0" collapsed="false">
      <c r="A809" s="7"/>
      <c r="B809" s="8"/>
      <c r="C809" s="8"/>
      <c r="D809" s="8"/>
      <c r="E809" s="8"/>
      <c r="F809" s="8"/>
    </row>
    <row r="810" customFormat="false" ht="15" hidden="false" customHeight="false" outlineLevel="0" collapsed="false">
      <c r="A810" s="7"/>
      <c r="B810" s="8"/>
      <c r="C810" s="8"/>
      <c r="D810" s="8"/>
      <c r="E810" s="8"/>
      <c r="F810" s="8"/>
    </row>
    <row r="811" customFormat="false" ht="15" hidden="false" customHeight="false" outlineLevel="0" collapsed="false">
      <c r="A811" s="7"/>
      <c r="B811" s="8"/>
      <c r="C811" s="8"/>
      <c r="D811" s="8"/>
      <c r="E811" s="8"/>
      <c r="F811" s="8"/>
    </row>
    <row r="812" customFormat="false" ht="15" hidden="false" customHeight="false" outlineLevel="0" collapsed="false">
      <c r="A812" s="7"/>
      <c r="B812" s="8"/>
      <c r="C812" s="8"/>
      <c r="D812" s="8"/>
      <c r="E812" s="8"/>
      <c r="F812" s="8"/>
    </row>
    <row r="813" customFormat="false" ht="15" hidden="false" customHeight="false" outlineLevel="0" collapsed="false">
      <c r="A813" s="7"/>
      <c r="B813" s="8"/>
      <c r="C813" s="8"/>
      <c r="D813" s="8"/>
      <c r="E813" s="8"/>
      <c r="F813" s="8"/>
    </row>
    <row r="814" customFormat="false" ht="15" hidden="false" customHeight="false" outlineLevel="0" collapsed="false">
      <c r="A814" s="7"/>
      <c r="B814" s="8"/>
      <c r="C814" s="8"/>
      <c r="D814" s="8"/>
      <c r="E814" s="8"/>
      <c r="F814" s="8"/>
    </row>
    <row r="815" customFormat="false" ht="15" hidden="false" customHeight="false" outlineLevel="0" collapsed="false">
      <c r="A815" s="7"/>
      <c r="B815" s="8"/>
      <c r="C815" s="8"/>
      <c r="D815" s="8"/>
      <c r="E815" s="8"/>
      <c r="F815" s="8"/>
    </row>
    <row r="816" customFormat="false" ht="15" hidden="false" customHeight="false" outlineLevel="0" collapsed="false">
      <c r="A816" s="7"/>
      <c r="B816" s="8"/>
      <c r="C816" s="8"/>
      <c r="D816" s="8"/>
      <c r="E816" s="8"/>
      <c r="F816" s="8"/>
    </row>
    <row r="817" customFormat="false" ht="15" hidden="false" customHeight="false" outlineLevel="0" collapsed="false">
      <c r="A817" s="7"/>
      <c r="B817" s="8"/>
      <c r="C817" s="8"/>
      <c r="D817" s="8"/>
      <c r="E817" s="8"/>
      <c r="F817" s="8"/>
    </row>
    <row r="818" customFormat="false" ht="15" hidden="false" customHeight="false" outlineLevel="0" collapsed="false">
      <c r="A818" s="7"/>
      <c r="B818" s="8"/>
      <c r="C818" s="8"/>
      <c r="D818" s="8"/>
      <c r="E818" s="8"/>
      <c r="F818" s="8"/>
    </row>
    <row r="819" customFormat="false" ht="15" hidden="false" customHeight="false" outlineLevel="0" collapsed="false">
      <c r="A819" s="7"/>
      <c r="B819" s="8"/>
      <c r="C819" s="8"/>
      <c r="D819" s="8"/>
      <c r="E819" s="8"/>
      <c r="F819" s="8"/>
    </row>
    <row r="820" customFormat="false" ht="15" hidden="false" customHeight="false" outlineLevel="0" collapsed="false">
      <c r="A820" s="7"/>
      <c r="B820" s="8"/>
      <c r="C820" s="8"/>
      <c r="D820" s="8"/>
      <c r="E820" s="8"/>
      <c r="F820" s="8"/>
    </row>
    <row r="821" customFormat="false" ht="15" hidden="false" customHeight="false" outlineLevel="0" collapsed="false">
      <c r="A821" s="7"/>
      <c r="B821" s="8"/>
      <c r="C821" s="8"/>
      <c r="D821" s="8"/>
      <c r="E821" s="8"/>
      <c r="F821" s="8"/>
    </row>
    <row r="822" customFormat="false" ht="15" hidden="false" customHeight="false" outlineLevel="0" collapsed="false">
      <c r="A822" s="7"/>
      <c r="B822" s="8"/>
      <c r="C822" s="8"/>
      <c r="D822" s="8"/>
      <c r="E822" s="8"/>
      <c r="F822" s="8"/>
    </row>
    <row r="823" customFormat="false" ht="15" hidden="false" customHeight="false" outlineLevel="0" collapsed="false">
      <c r="A823" s="7"/>
      <c r="B823" s="8"/>
      <c r="C823" s="8"/>
      <c r="D823" s="8"/>
      <c r="E823" s="8"/>
      <c r="F823" s="8"/>
    </row>
    <row r="824" customFormat="false" ht="15" hidden="false" customHeight="false" outlineLevel="0" collapsed="false">
      <c r="A824" s="7"/>
      <c r="B824" s="8"/>
      <c r="C824" s="8"/>
      <c r="D824" s="8"/>
      <c r="E824" s="8"/>
      <c r="F824" s="8"/>
    </row>
    <row r="825" customFormat="false" ht="15" hidden="false" customHeight="false" outlineLevel="0" collapsed="false">
      <c r="A825" s="7"/>
      <c r="B825" s="8"/>
      <c r="C825" s="8"/>
      <c r="D825" s="8"/>
      <c r="E825" s="8"/>
      <c r="F825" s="8"/>
    </row>
    <row r="826" customFormat="false" ht="15" hidden="false" customHeight="false" outlineLevel="0" collapsed="false">
      <c r="A826" s="7"/>
      <c r="B826" s="8"/>
      <c r="C826" s="8"/>
      <c r="D826" s="8"/>
      <c r="E826" s="8"/>
      <c r="F826" s="8"/>
    </row>
    <row r="827" customFormat="false" ht="15" hidden="false" customHeight="false" outlineLevel="0" collapsed="false">
      <c r="A827" s="7"/>
      <c r="B827" s="8"/>
      <c r="C827" s="8"/>
      <c r="D827" s="8"/>
      <c r="E827" s="8"/>
      <c r="F827" s="8"/>
    </row>
    <row r="828" customFormat="false" ht="15" hidden="false" customHeight="false" outlineLevel="0" collapsed="false">
      <c r="A828" s="7"/>
      <c r="B828" s="8"/>
      <c r="C828" s="8"/>
      <c r="D828" s="8"/>
      <c r="E828" s="8"/>
      <c r="F828" s="8"/>
    </row>
    <row r="829" customFormat="false" ht="15" hidden="false" customHeight="false" outlineLevel="0" collapsed="false">
      <c r="A829" s="7"/>
      <c r="B829" s="8"/>
      <c r="C829" s="8"/>
      <c r="D829" s="8"/>
      <c r="E829" s="8"/>
      <c r="F829" s="8"/>
    </row>
    <row r="830" customFormat="false" ht="15" hidden="false" customHeight="false" outlineLevel="0" collapsed="false">
      <c r="A830" s="7"/>
      <c r="B830" s="8"/>
      <c r="C830" s="8"/>
      <c r="D830" s="8"/>
      <c r="E830" s="8"/>
      <c r="F830" s="8"/>
    </row>
    <row r="831" customFormat="false" ht="15" hidden="false" customHeight="false" outlineLevel="0" collapsed="false">
      <c r="A831" s="7"/>
      <c r="B831" s="8"/>
      <c r="C831" s="8"/>
      <c r="D831" s="8"/>
      <c r="E831" s="8"/>
      <c r="F831" s="8"/>
    </row>
    <row r="832" customFormat="false" ht="15" hidden="false" customHeight="false" outlineLevel="0" collapsed="false">
      <c r="A832" s="7"/>
      <c r="B832" s="8"/>
      <c r="C832" s="8"/>
      <c r="D832" s="8"/>
      <c r="E832" s="8"/>
      <c r="F832" s="8"/>
    </row>
    <row r="833" customFormat="false" ht="15" hidden="false" customHeight="false" outlineLevel="0" collapsed="false">
      <c r="A833" s="7"/>
      <c r="B833" s="8"/>
      <c r="C833" s="8"/>
      <c r="D833" s="8"/>
      <c r="E833" s="8"/>
      <c r="F833" s="8"/>
    </row>
    <row r="834" customFormat="false" ht="15" hidden="false" customHeight="false" outlineLevel="0" collapsed="false">
      <c r="A834" s="7"/>
      <c r="B834" s="8"/>
      <c r="C834" s="8"/>
      <c r="D834" s="8"/>
      <c r="E834" s="8"/>
      <c r="F834" s="8"/>
    </row>
    <row r="835" customFormat="false" ht="15" hidden="false" customHeight="false" outlineLevel="0" collapsed="false">
      <c r="A835" s="7"/>
      <c r="B835" s="8"/>
      <c r="C835" s="8"/>
      <c r="D835" s="8"/>
      <c r="E835" s="8"/>
      <c r="F835" s="8"/>
    </row>
    <row r="836" customFormat="false" ht="15" hidden="false" customHeight="false" outlineLevel="0" collapsed="false">
      <c r="A836" s="7"/>
      <c r="B836" s="8"/>
      <c r="C836" s="8"/>
      <c r="D836" s="8"/>
      <c r="E836" s="8"/>
      <c r="F836" s="8"/>
    </row>
    <row r="837" customFormat="false" ht="15" hidden="false" customHeight="false" outlineLevel="0" collapsed="false">
      <c r="A837" s="7"/>
      <c r="B837" s="8"/>
      <c r="C837" s="8"/>
      <c r="D837" s="8"/>
      <c r="E837" s="8"/>
      <c r="F837" s="8"/>
    </row>
    <row r="838" customFormat="false" ht="15" hidden="false" customHeight="false" outlineLevel="0" collapsed="false">
      <c r="A838" s="7"/>
      <c r="B838" s="8"/>
      <c r="C838" s="8"/>
      <c r="D838" s="8"/>
      <c r="E838" s="8"/>
      <c r="F838" s="8"/>
    </row>
    <row r="839" customFormat="false" ht="15" hidden="false" customHeight="false" outlineLevel="0" collapsed="false">
      <c r="A839" s="7"/>
      <c r="B839" s="8"/>
      <c r="C839" s="8"/>
      <c r="D839" s="8"/>
      <c r="E839" s="8"/>
      <c r="F839" s="8"/>
    </row>
    <row r="840" customFormat="false" ht="15" hidden="false" customHeight="false" outlineLevel="0" collapsed="false">
      <c r="A840" s="7"/>
      <c r="B840" s="8"/>
      <c r="C840" s="8"/>
      <c r="D840" s="8"/>
      <c r="E840" s="8"/>
      <c r="F840" s="8"/>
    </row>
    <row r="841" customFormat="false" ht="15" hidden="false" customHeight="false" outlineLevel="0" collapsed="false">
      <c r="A841" s="7"/>
      <c r="B841" s="8"/>
      <c r="C841" s="8"/>
      <c r="D841" s="8"/>
      <c r="E841" s="8"/>
      <c r="F841" s="8"/>
    </row>
    <row r="842" customFormat="false" ht="15" hidden="false" customHeight="false" outlineLevel="0" collapsed="false">
      <c r="A842" s="7"/>
      <c r="B842" s="8"/>
      <c r="C842" s="8"/>
      <c r="D842" s="8"/>
      <c r="E842" s="8"/>
      <c r="F842" s="8"/>
    </row>
    <row r="843" customFormat="false" ht="15" hidden="false" customHeight="false" outlineLevel="0" collapsed="false">
      <c r="A843" s="7"/>
      <c r="B843" s="8"/>
      <c r="C843" s="8"/>
      <c r="D843" s="8"/>
      <c r="E843" s="8"/>
      <c r="F843" s="8"/>
    </row>
    <row r="844" customFormat="false" ht="15" hidden="false" customHeight="false" outlineLevel="0" collapsed="false">
      <c r="A844" s="7"/>
      <c r="B844" s="8"/>
      <c r="C844" s="8"/>
      <c r="D844" s="8"/>
      <c r="E844" s="8"/>
      <c r="F844" s="8"/>
    </row>
    <row r="845" customFormat="false" ht="15" hidden="false" customHeight="false" outlineLevel="0" collapsed="false">
      <c r="A845" s="7"/>
      <c r="B845" s="8"/>
      <c r="C845" s="8"/>
      <c r="D845" s="8"/>
      <c r="E845" s="8"/>
      <c r="F845" s="8"/>
    </row>
    <row r="846" customFormat="false" ht="15" hidden="false" customHeight="false" outlineLevel="0" collapsed="false">
      <c r="A846" s="7"/>
      <c r="B846" s="8"/>
      <c r="C846" s="8"/>
      <c r="D846" s="8"/>
      <c r="E846" s="8"/>
      <c r="F846" s="8"/>
    </row>
    <row r="847" customFormat="false" ht="15" hidden="false" customHeight="false" outlineLevel="0" collapsed="false">
      <c r="A847" s="7"/>
      <c r="B847" s="8"/>
      <c r="C847" s="8"/>
      <c r="D847" s="8"/>
      <c r="E847" s="8"/>
      <c r="F847" s="8"/>
    </row>
    <row r="848" customFormat="false" ht="15" hidden="false" customHeight="false" outlineLevel="0" collapsed="false">
      <c r="A848" s="7"/>
      <c r="B848" s="8"/>
      <c r="C848" s="8"/>
      <c r="D848" s="8"/>
      <c r="E848" s="8"/>
      <c r="F848" s="8"/>
    </row>
    <row r="849" customFormat="false" ht="15" hidden="false" customHeight="false" outlineLevel="0" collapsed="false">
      <c r="A849" s="7"/>
      <c r="B849" s="8"/>
      <c r="C849" s="8"/>
      <c r="D849" s="8"/>
      <c r="E849" s="8"/>
      <c r="F849" s="8"/>
    </row>
    <row r="850" customFormat="false" ht="15" hidden="false" customHeight="false" outlineLevel="0" collapsed="false">
      <c r="A850" s="7"/>
      <c r="B850" s="8"/>
      <c r="C850" s="8"/>
      <c r="D850" s="8"/>
      <c r="E850" s="8"/>
      <c r="F850" s="8"/>
    </row>
    <row r="851" customFormat="false" ht="15" hidden="false" customHeight="false" outlineLevel="0" collapsed="false">
      <c r="A851" s="7"/>
      <c r="B851" s="8"/>
      <c r="C851" s="8"/>
      <c r="D851" s="8"/>
      <c r="E851" s="8"/>
      <c r="F851" s="8"/>
    </row>
    <row r="852" customFormat="false" ht="15" hidden="false" customHeight="false" outlineLevel="0" collapsed="false">
      <c r="A852" s="7"/>
      <c r="B852" s="8"/>
      <c r="C852" s="8"/>
      <c r="D852" s="8"/>
      <c r="E852" s="8"/>
      <c r="F852" s="8"/>
    </row>
    <row r="853" customFormat="false" ht="15" hidden="false" customHeight="false" outlineLevel="0" collapsed="false">
      <c r="A853" s="7"/>
      <c r="B853" s="8"/>
      <c r="C853" s="8"/>
      <c r="D853" s="8"/>
      <c r="E853" s="8"/>
      <c r="F853" s="8"/>
    </row>
    <row r="854" customFormat="false" ht="15" hidden="false" customHeight="false" outlineLevel="0" collapsed="false">
      <c r="A854" s="7"/>
      <c r="B854" s="8"/>
      <c r="C854" s="8"/>
      <c r="D854" s="8"/>
      <c r="E854" s="8"/>
      <c r="F854" s="8"/>
    </row>
    <row r="855" customFormat="false" ht="15" hidden="false" customHeight="false" outlineLevel="0" collapsed="false">
      <c r="A855" s="7"/>
      <c r="B855" s="8"/>
      <c r="C855" s="8"/>
      <c r="D855" s="8"/>
      <c r="E855" s="8"/>
      <c r="F855" s="8"/>
    </row>
    <row r="856" customFormat="false" ht="15" hidden="false" customHeight="false" outlineLevel="0" collapsed="false">
      <c r="A856" s="7"/>
      <c r="B856" s="8"/>
      <c r="C856" s="8"/>
      <c r="D856" s="8"/>
      <c r="E856" s="8"/>
      <c r="F856" s="8"/>
    </row>
    <row r="857" customFormat="false" ht="15" hidden="false" customHeight="false" outlineLevel="0" collapsed="false">
      <c r="A857" s="7"/>
      <c r="B857" s="8"/>
      <c r="C857" s="8"/>
      <c r="D857" s="8"/>
      <c r="E857" s="8"/>
      <c r="F857" s="8"/>
    </row>
    <row r="858" customFormat="false" ht="15" hidden="false" customHeight="false" outlineLevel="0" collapsed="false">
      <c r="A858" s="7"/>
      <c r="B858" s="8"/>
      <c r="C858" s="8"/>
      <c r="D858" s="8"/>
      <c r="E858" s="8"/>
      <c r="F858" s="8"/>
    </row>
    <row r="859" customFormat="false" ht="15" hidden="false" customHeight="false" outlineLevel="0" collapsed="false">
      <c r="A859" s="7"/>
      <c r="B859" s="8"/>
      <c r="C859" s="8"/>
      <c r="D859" s="8"/>
      <c r="E859" s="8"/>
      <c r="F859" s="8"/>
    </row>
    <row r="860" customFormat="false" ht="15" hidden="false" customHeight="false" outlineLevel="0" collapsed="false">
      <c r="A860" s="7"/>
      <c r="B860" s="8"/>
      <c r="C860" s="8"/>
      <c r="D860" s="8"/>
      <c r="E860" s="8"/>
      <c r="F860" s="8"/>
    </row>
    <row r="861" customFormat="false" ht="15" hidden="false" customHeight="false" outlineLevel="0" collapsed="false">
      <c r="A861" s="7"/>
      <c r="B861" s="8"/>
      <c r="C861" s="8"/>
      <c r="D861" s="8"/>
      <c r="E861" s="8"/>
      <c r="F861" s="8"/>
    </row>
    <row r="862" customFormat="false" ht="15" hidden="false" customHeight="false" outlineLevel="0" collapsed="false">
      <c r="A862" s="7"/>
      <c r="B862" s="8"/>
      <c r="C862" s="8"/>
      <c r="D862" s="8"/>
      <c r="E862" s="8"/>
      <c r="F862" s="8"/>
    </row>
    <row r="863" customFormat="false" ht="15" hidden="false" customHeight="false" outlineLevel="0" collapsed="false">
      <c r="A863" s="7"/>
      <c r="B863" s="8"/>
      <c r="C863" s="8"/>
      <c r="D863" s="8"/>
      <c r="E863" s="8"/>
      <c r="F863" s="8"/>
    </row>
    <row r="864" customFormat="false" ht="15" hidden="false" customHeight="false" outlineLevel="0" collapsed="false">
      <c r="A864" s="7"/>
      <c r="B864" s="8"/>
      <c r="C864" s="8"/>
      <c r="D864" s="8"/>
      <c r="E864" s="8"/>
      <c r="F864" s="8"/>
    </row>
    <row r="865" customFormat="false" ht="15" hidden="false" customHeight="false" outlineLevel="0" collapsed="false">
      <c r="A865" s="7"/>
      <c r="B865" s="8"/>
      <c r="C865" s="8"/>
      <c r="D865" s="8"/>
      <c r="E865" s="8"/>
      <c r="F865" s="8"/>
    </row>
    <row r="866" customFormat="false" ht="15" hidden="false" customHeight="false" outlineLevel="0" collapsed="false">
      <c r="A866" s="7"/>
      <c r="B866" s="8"/>
      <c r="C866" s="8"/>
      <c r="D866" s="8"/>
      <c r="E866" s="8"/>
      <c r="F866" s="8"/>
    </row>
    <row r="867" customFormat="false" ht="15" hidden="false" customHeight="false" outlineLevel="0" collapsed="false">
      <c r="A867" s="7"/>
      <c r="B867" s="8"/>
      <c r="C867" s="8"/>
      <c r="D867" s="8"/>
      <c r="E867" s="8"/>
      <c r="F867" s="8"/>
    </row>
    <row r="868" customFormat="false" ht="15" hidden="false" customHeight="false" outlineLevel="0" collapsed="false">
      <c r="A868" s="7"/>
      <c r="B868" s="8"/>
      <c r="C868" s="8"/>
      <c r="D868" s="8"/>
      <c r="E868" s="8"/>
      <c r="F868" s="8"/>
    </row>
    <row r="869" customFormat="false" ht="15" hidden="false" customHeight="false" outlineLevel="0" collapsed="false">
      <c r="A869" s="7"/>
      <c r="B869" s="8"/>
      <c r="C869" s="8"/>
      <c r="D869" s="8"/>
      <c r="E869" s="8"/>
      <c r="F869" s="8"/>
    </row>
    <row r="870" customFormat="false" ht="15" hidden="false" customHeight="false" outlineLevel="0" collapsed="false">
      <c r="A870" s="7"/>
      <c r="B870" s="8"/>
      <c r="C870" s="8"/>
      <c r="D870" s="8"/>
      <c r="E870" s="8"/>
      <c r="F870" s="8"/>
    </row>
    <row r="871" customFormat="false" ht="15" hidden="false" customHeight="false" outlineLevel="0" collapsed="false">
      <c r="A871" s="7"/>
      <c r="B871" s="8"/>
      <c r="C871" s="8"/>
      <c r="D871" s="8"/>
      <c r="E871" s="8"/>
      <c r="F871" s="8"/>
    </row>
    <row r="872" customFormat="false" ht="15" hidden="false" customHeight="false" outlineLevel="0" collapsed="false">
      <c r="A872" s="7"/>
      <c r="B872" s="8"/>
      <c r="C872" s="8"/>
      <c r="D872" s="8"/>
      <c r="E872" s="8"/>
      <c r="F872" s="8"/>
    </row>
    <row r="873" customFormat="false" ht="15" hidden="false" customHeight="false" outlineLevel="0" collapsed="false">
      <c r="A873" s="7"/>
      <c r="B873" s="8"/>
      <c r="C873" s="8"/>
      <c r="D873" s="8"/>
      <c r="E873" s="8"/>
      <c r="F873" s="8"/>
    </row>
    <row r="874" customFormat="false" ht="15" hidden="false" customHeight="false" outlineLevel="0" collapsed="false">
      <c r="A874" s="7"/>
      <c r="B874" s="8"/>
      <c r="C874" s="8"/>
      <c r="D874" s="8"/>
      <c r="E874" s="8"/>
      <c r="F874" s="8"/>
    </row>
    <row r="875" customFormat="false" ht="15" hidden="false" customHeight="false" outlineLevel="0" collapsed="false">
      <c r="A875" s="7"/>
      <c r="B875" s="8"/>
      <c r="C875" s="8"/>
      <c r="D875" s="8"/>
      <c r="E875" s="8"/>
      <c r="F875" s="8"/>
    </row>
    <row r="876" customFormat="false" ht="15" hidden="false" customHeight="false" outlineLevel="0" collapsed="false">
      <c r="A876" s="7"/>
      <c r="B876" s="8"/>
      <c r="C876" s="8"/>
      <c r="D876" s="8"/>
      <c r="E876" s="8"/>
      <c r="F876" s="8"/>
    </row>
    <row r="877" customFormat="false" ht="15" hidden="false" customHeight="false" outlineLevel="0" collapsed="false">
      <c r="A877" s="7"/>
      <c r="B877" s="8"/>
      <c r="C877" s="8"/>
      <c r="D877" s="8"/>
      <c r="E877" s="8"/>
      <c r="F877" s="8"/>
    </row>
    <row r="878" customFormat="false" ht="15" hidden="false" customHeight="false" outlineLevel="0" collapsed="false">
      <c r="A878" s="7"/>
      <c r="B878" s="8"/>
      <c r="C878" s="8"/>
      <c r="D878" s="8"/>
      <c r="E878" s="8"/>
      <c r="F878" s="8"/>
    </row>
    <row r="879" customFormat="false" ht="15" hidden="false" customHeight="false" outlineLevel="0" collapsed="false">
      <c r="A879" s="7"/>
      <c r="B879" s="8"/>
      <c r="C879" s="8"/>
      <c r="D879" s="8"/>
      <c r="E879" s="8"/>
      <c r="F879" s="8"/>
    </row>
    <row r="880" customFormat="false" ht="15" hidden="false" customHeight="false" outlineLevel="0" collapsed="false">
      <c r="A880" s="7"/>
      <c r="B880" s="8"/>
      <c r="C880" s="8"/>
      <c r="D880" s="8"/>
      <c r="E880" s="8"/>
      <c r="F880" s="8"/>
    </row>
    <row r="881" customFormat="false" ht="15" hidden="false" customHeight="false" outlineLevel="0" collapsed="false">
      <c r="A881" s="7"/>
      <c r="B881" s="8"/>
      <c r="C881" s="8"/>
      <c r="D881" s="8"/>
      <c r="E881" s="8"/>
      <c r="F881" s="8"/>
    </row>
    <row r="882" customFormat="false" ht="15" hidden="false" customHeight="false" outlineLevel="0" collapsed="false">
      <c r="A882" s="7"/>
      <c r="B882" s="8"/>
      <c r="C882" s="8"/>
      <c r="D882" s="8"/>
      <c r="E882" s="8"/>
      <c r="F882" s="8"/>
    </row>
    <row r="883" customFormat="false" ht="15" hidden="false" customHeight="false" outlineLevel="0" collapsed="false">
      <c r="A883" s="7"/>
      <c r="B883" s="8"/>
      <c r="C883" s="8"/>
      <c r="D883" s="8"/>
      <c r="E883" s="8"/>
      <c r="F883" s="8"/>
    </row>
    <row r="884" customFormat="false" ht="15" hidden="false" customHeight="false" outlineLevel="0" collapsed="false">
      <c r="A884" s="7"/>
      <c r="B884" s="8"/>
      <c r="C884" s="8"/>
      <c r="D884" s="8"/>
      <c r="E884" s="8"/>
      <c r="F884" s="8"/>
    </row>
    <row r="885" customFormat="false" ht="15" hidden="false" customHeight="false" outlineLevel="0" collapsed="false">
      <c r="A885" s="7"/>
      <c r="B885" s="8"/>
      <c r="C885" s="8"/>
      <c r="D885" s="8"/>
      <c r="E885" s="8"/>
      <c r="F885" s="8"/>
    </row>
    <row r="886" customFormat="false" ht="15" hidden="false" customHeight="false" outlineLevel="0" collapsed="false">
      <c r="A886" s="7"/>
      <c r="B886" s="8"/>
      <c r="C886" s="8"/>
      <c r="D886" s="8"/>
      <c r="E886" s="8"/>
      <c r="F886" s="8"/>
    </row>
    <row r="887" customFormat="false" ht="15" hidden="false" customHeight="false" outlineLevel="0" collapsed="false">
      <c r="A887" s="7"/>
      <c r="B887" s="8"/>
      <c r="C887" s="8"/>
      <c r="D887" s="8"/>
      <c r="E887" s="8"/>
      <c r="F887" s="8"/>
    </row>
    <row r="888" customFormat="false" ht="15" hidden="false" customHeight="false" outlineLevel="0" collapsed="false">
      <c r="A888" s="7"/>
      <c r="B888" s="8"/>
      <c r="C888" s="8"/>
      <c r="D888" s="8"/>
      <c r="E888" s="8"/>
      <c r="F888" s="8"/>
    </row>
    <row r="889" customFormat="false" ht="15" hidden="false" customHeight="false" outlineLevel="0" collapsed="false">
      <c r="A889" s="7"/>
      <c r="B889" s="8"/>
      <c r="C889" s="8"/>
      <c r="D889" s="8"/>
      <c r="E889" s="8"/>
      <c r="F889" s="8"/>
    </row>
    <row r="890" customFormat="false" ht="15" hidden="false" customHeight="false" outlineLevel="0" collapsed="false">
      <c r="A890" s="7"/>
      <c r="B890" s="8"/>
      <c r="C890" s="8"/>
      <c r="D890" s="8"/>
      <c r="E890" s="8"/>
      <c r="F890" s="8"/>
    </row>
    <row r="891" customFormat="false" ht="15" hidden="false" customHeight="false" outlineLevel="0" collapsed="false">
      <c r="A891" s="7"/>
      <c r="B891" s="8"/>
      <c r="C891" s="8"/>
      <c r="D891" s="8"/>
      <c r="E891" s="8"/>
      <c r="F891" s="8"/>
    </row>
    <row r="892" customFormat="false" ht="15" hidden="false" customHeight="false" outlineLevel="0" collapsed="false">
      <c r="A892" s="7"/>
      <c r="B892" s="8"/>
      <c r="C892" s="8"/>
      <c r="D892" s="8"/>
      <c r="E892" s="8"/>
      <c r="F892" s="8"/>
    </row>
    <row r="893" customFormat="false" ht="15" hidden="false" customHeight="false" outlineLevel="0" collapsed="false">
      <c r="A893" s="7"/>
      <c r="B893" s="8"/>
      <c r="C893" s="8"/>
      <c r="D893" s="8"/>
      <c r="E893" s="8"/>
      <c r="F893" s="8"/>
    </row>
    <row r="894" customFormat="false" ht="15" hidden="false" customHeight="false" outlineLevel="0" collapsed="false">
      <c r="A894" s="7"/>
      <c r="B894" s="8"/>
      <c r="C894" s="8"/>
      <c r="D894" s="8"/>
      <c r="E894" s="8"/>
      <c r="F894" s="8"/>
    </row>
    <row r="895" customFormat="false" ht="15" hidden="false" customHeight="false" outlineLevel="0" collapsed="false">
      <c r="A895" s="7"/>
      <c r="B895" s="8"/>
      <c r="C895" s="8"/>
      <c r="D895" s="8"/>
      <c r="E895" s="8"/>
      <c r="F895" s="8"/>
    </row>
    <row r="896" customFormat="false" ht="15" hidden="false" customHeight="false" outlineLevel="0" collapsed="false">
      <c r="A896" s="7"/>
      <c r="B896" s="8"/>
      <c r="C896" s="8"/>
      <c r="D896" s="8"/>
      <c r="E896" s="8"/>
      <c r="F896" s="8"/>
    </row>
    <row r="897" customFormat="false" ht="15" hidden="false" customHeight="false" outlineLevel="0" collapsed="false">
      <c r="A897" s="7"/>
      <c r="B897" s="8"/>
      <c r="C897" s="8"/>
      <c r="D897" s="8"/>
      <c r="E897" s="8"/>
      <c r="F897" s="8"/>
    </row>
    <row r="898" customFormat="false" ht="15" hidden="false" customHeight="false" outlineLevel="0" collapsed="false">
      <c r="A898" s="7"/>
      <c r="B898" s="8"/>
      <c r="C898" s="8"/>
      <c r="D898" s="8"/>
      <c r="E898" s="8"/>
      <c r="F898" s="8"/>
    </row>
    <row r="899" customFormat="false" ht="15" hidden="false" customHeight="false" outlineLevel="0" collapsed="false">
      <c r="A899" s="7"/>
      <c r="B899" s="8"/>
      <c r="C899" s="8"/>
      <c r="D899" s="8"/>
      <c r="E899" s="8"/>
      <c r="F899" s="8"/>
    </row>
    <row r="900" customFormat="false" ht="15" hidden="false" customHeight="false" outlineLevel="0" collapsed="false">
      <c r="A900" s="7"/>
      <c r="B900" s="8"/>
      <c r="C900" s="8"/>
      <c r="D900" s="8"/>
      <c r="E900" s="8"/>
      <c r="F900" s="8"/>
    </row>
    <row r="901" customFormat="false" ht="15" hidden="false" customHeight="false" outlineLevel="0" collapsed="false">
      <c r="A901" s="7"/>
      <c r="B901" s="8"/>
      <c r="C901" s="8"/>
      <c r="D901" s="8"/>
      <c r="E901" s="8"/>
      <c r="F901" s="8"/>
    </row>
    <row r="902" customFormat="false" ht="15" hidden="false" customHeight="false" outlineLevel="0" collapsed="false">
      <c r="A902" s="7"/>
      <c r="B902" s="8"/>
      <c r="C902" s="8"/>
      <c r="D902" s="8"/>
      <c r="E902" s="8"/>
      <c r="F902" s="8"/>
    </row>
    <row r="903" customFormat="false" ht="15" hidden="false" customHeight="false" outlineLevel="0" collapsed="false">
      <c r="A903" s="7"/>
      <c r="B903" s="8"/>
      <c r="C903" s="8"/>
      <c r="D903" s="8"/>
      <c r="E903" s="8"/>
      <c r="F903" s="8"/>
    </row>
    <row r="904" customFormat="false" ht="15" hidden="false" customHeight="false" outlineLevel="0" collapsed="false">
      <c r="A904" s="7"/>
      <c r="B904" s="8"/>
      <c r="C904" s="8"/>
      <c r="D904" s="8"/>
      <c r="E904" s="8"/>
      <c r="F904" s="8"/>
    </row>
    <row r="905" customFormat="false" ht="15" hidden="false" customHeight="false" outlineLevel="0" collapsed="false">
      <c r="A905" s="7"/>
      <c r="B905" s="8"/>
      <c r="C905" s="8"/>
      <c r="D905" s="8"/>
      <c r="E905" s="8"/>
      <c r="F905" s="8"/>
    </row>
    <row r="906" customFormat="false" ht="15" hidden="false" customHeight="false" outlineLevel="0" collapsed="false">
      <c r="A906" s="7"/>
      <c r="B906" s="8"/>
      <c r="C906" s="8"/>
      <c r="D906" s="8"/>
      <c r="E906" s="8"/>
      <c r="F906" s="8"/>
    </row>
    <row r="907" customFormat="false" ht="15" hidden="false" customHeight="false" outlineLevel="0" collapsed="false">
      <c r="A907" s="7"/>
      <c r="B907" s="8"/>
      <c r="C907" s="8"/>
      <c r="D907" s="8"/>
      <c r="E907" s="8"/>
      <c r="F907" s="8"/>
    </row>
    <row r="908" customFormat="false" ht="15" hidden="false" customHeight="false" outlineLevel="0" collapsed="false">
      <c r="A908" s="7"/>
      <c r="B908" s="8"/>
      <c r="C908" s="8"/>
      <c r="D908" s="8"/>
      <c r="E908" s="8"/>
      <c r="F908" s="8"/>
    </row>
    <row r="909" customFormat="false" ht="15" hidden="false" customHeight="false" outlineLevel="0" collapsed="false">
      <c r="A909" s="7"/>
      <c r="B909" s="8"/>
      <c r="C909" s="8"/>
      <c r="D909" s="8"/>
      <c r="E909" s="8"/>
      <c r="F909" s="8"/>
    </row>
    <row r="910" customFormat="false" ht="15" hidden="false" customHeight="false" outlineLevel="0" collapsed="false">
      <c r="A910" s="7"/>
      <c r="B910" s="8"/>
      <c r="C910" s="8"/>
      <c r="D910" s="8"/>
      <c r="E910" s="8"/>
      <c r="F910" s="8"/>
    </row>
    <row r="911" customFormat="false" ht="15" hidden="false" customHeight="false" outlineLevel="0" collapsed="false">
      <c r="A911" s="7"/>
      <c r="B911" s="8"/>
      <c r="C911" s="8"/>
      <c r="D911" s="8"/>
      <c r="E911" s="8"/>
      <c r="F911" s="8"/>
    </row>
    <row r="912" customFormat="false" ht="15" hidden="false" customHeight="false" outlineLevel="0" collapsed="false">
      <c r="A912" s="7"/>
      <c r="B912" s="8"/>
      <c r="C912" s="8"/>
      <c r="D912" s="8"/>
      <c r="E912" s="8"/>
      <c r="F912" s="8"/>
    </row>
    <row r="913" customFormat="false" ht="15" hidden="false" customHeight="false" outlineLevel="0" collapsed="false">
      <c r="A913" s="7"/>
      <c r="B913" s="8"/>
      <c r="C913" s="8"/>
      <c r="D913" s="8"/>
      <c r="E913" s="8"/>
      <c r="F913" s="8"/>
    </row>
    <row r="914" customFormat="false" ht="15" hidden="false" customHeight="false" outlineLevel="0" collapsed="false">
      <c r="A914" s="7"/>
      <c r="B914" s="8"/>
      <c r="C914" s="8"/>
      <c r="D914" s="8"/>
      <c r="E914" s="8"/>
      <c r="F914" s="8"/>
    </row>
    <row r="915" customFormat="false" ht="15" hidden="false" customHeight="false" outlineLevel="0" collapsed="false">
      <c r="A915" s="7"/>
      <c r="B915" s="8"/>
      <c r="C915" s="8"/>
      <c r="D915" s="8"/>
      <c r="E915" s="8"/>
      <c r="F915" s="8"/>
    </row>
    <row r="916" customFormat="false" ht="15" hidden="false" customHeight="false" outlineLevel="0" collapsed="false">
      <c r="A916" s="7"/>
      <c r="B916" s="8"/>
      <c r="C916" s="8"/>
      <c r="D916" s="8"/>
      <c r="E916" s="8"/>
      <c r="F916" s="8"/>
    </row>
    <row r="917" customFormat="false" ht="15" hidden="false" customHeight="false" outlineLevel="0" collapsed="false">
      <c r="A917" s="7"/>
      <c r="B917" s="8"/>
      <c r="C917" s="8"/>
      <c r="D917" s="8"/>
      <c r="E917" s="8"/>
      <c r="F917" s="8"/>
    </row>
    <row r="918" customFormat="false" ht="15" hidden="false" customHeight="false" outlineLevel="0" collapsed="false">
      <c r="A918" s="7"/>
      <c r="B918" s="8"/>
      <c r="C918" s="8"/>
      <c r="D918" s="8"/>
      <c r="E918" s="8"/>
      <c r="F918" s="8"/>
    </row>
    <row r="919" customFormat="false" ht="15" hidden="false" customHeight="false" outlineLevel="0" collapsed="false">
      <c r="A919" s="7"/>
      <c r="B919" s="8"/>
      <c r="C919" s="8"/>
      <c r="D919" s="8"/>
      <c r="E919" s="8"/>
      <c r="F919" s="8"/>
    </row>
    <row r="920" customFormat="false" ht="15" hidden="false" customHeight="false" outlineLevel="0" collapsed="false">
      <c r="A920" s="7"/>
      <c r="B920" s="8"/>
      <c r="C920" s="8"/>
      <c r="D920" s="8"/>
      <c r="E920" s="8"/>
      <c r="F920" s="8"/>
    </row>
    <row r="921" customFormat="false" ht="15" hidden="false" customHeight="false" outlineLevel="0" collapsed="false">
      <c r="A921" s="7"/>
      <c r="B921" s="8"/>
      <c r="C921" s="8"/>
      <c r="D921" s="8"/>
      <c r="E921" s="8"/>
      <c r="F921" s="8"/>
    </row>
    <row r="922" customFormat="false" ht="15" hidden="false" customHeight="false" outlineLevel="0" collapsed="false">
      <c r="A922" s="7"/>
      <c r="B922" s="8"/>
      <c r="C922" s="8"/>
      <c r="D922" s="8"/>
      <c r="E922" s="8"/>
      <c r="F922" s="8"/>
    </row>
    <row r="923" customFormat="false" ht="15" hidden="false" customHeight="false" outlineLevel="0" collapsed="false">
      <c r="A923" s="7"/>
      <c r="B923" s="8"/>
      <c r="C923" s="8"/>
      <c r="D923" s="8"/>
      <c r="E923" s="8"/>
      <c r="F923" s="8"/>
    </row>
    <row r="924" customFormat="false" ht="15" hidden="false" customHeight="false" outlineLevel="0" collapsed="false">
      <c r="A924" s="7"/>
      <c r="B924" s="8"/>
      <c r="C924" s="8"/>
      <c r="D924" s="8"/>
      <c r="E924" s="8"/>
      <c r="F924" s="8"/>
    </row>
    <row r="925" customFormat="false" ht="15" hidden="false" customHeight="false" outlineLevel="0" collapsed="false">
      <c r="A925" s="7"/>
      <c r="B925" s="8"/>
      <c r="C925" s="8"/>
      <c r="D925" s="8"/>
      <c r="E925" s="8"/>
      <c r="F925" s="8"/>
    </row>
    <row r="926" customFormat="false" ht="15" hidden="false" customHeight="false" outlineLevel="0" collapsed="false">
      <c r="A926" s="7"/>
      <c r="B926" s="8"/>
      <c r="C926" s="8"/>
      <c r="D926" s="8"/>
      <c r="E926" s="8"/>
      <c r="F926" s="8"/>
    </row>
    <row r="927" customFormat="false" ht="15" hidden="false" customHeight="false" outlineLevel="0" collapsed="false">
      <c r="A927" s="7"/>
      <c r="B927" s="8"/>
      <c r="C927" s="8"/>
      <c r="D927" s="8"/>
      <c r="E927" s="8"/>
      <c r="F927" s="8"/>
    </row>
    <row r="928" customFormat="false" ht="15" hidden="false" customHeight="false" outlineLevel="0" collapsed="false">
      <c r="A928" s="7"/>
      <c r="B928" s="8"/>
      <c r="C928" s="8"/>
      <c r="D928" s="8"/>
      <c r="E928" s="8"/>
      <c r="F928" s="8"/>
    </row>
    <row r="929" customFormat="false" ht="15" hidden="false" customHeight="false" outlineLevel="0" collapsed="false">
      <c r="A929" s="7"/>
      <c r="B929" s="8"/>
      <c r="C929" s="8"/>
      <c r="D929" s="8"/>
      <c r="E929" s="8"/>
      <c r="F929" s="8"/>
    </row>
    <row r="930" customFormat="false" ht="15" hidden="false" customHeight="false" outlineLevel="0" collapsed="false">
      <c r="A930" s="7"/>
      <c r="B930" s="8"/>
      <c r="C930" s="8"/>
      <c r="D930" s="8"/>
      <c r="E930" s="8"/>
      <c r="F930" s="8"/>
    </row>
    <row r="931" customFormat="false" ht="15" hidden="false" customHeight="false" outlineLevel="0" collapsed="false">
      <c r="A931" s="7"/>
      <c r="B931" s="8"/>
      <c r="C931" s="8"/>
      <c r="D931" s="8"/>
      <c r="E931" s="8"/>
      <c r="F931" s="8"/>
    </row>
    <row r="932" customFormat="false" ht="15" hidden="false" customHeight="false" outlineLevel="0" collapsed="false">
      <c r="A932" s="7"/>
      <c r="B932" s="8"/>
      <c r="C932" s="8"/>
      <c r="D932" s="8"/>
      <c r="E932" s="8"/>
      <c r="F932" s="8"/>
    </row>
    <row r="933" customFormat="false" ht="15" hidden="false" customHeight="false" outlineLevel="0" collapsed="false">
      <c r="A933" s="7"/>
      <c r="B933" s="8"/>
      <c r="C933" s="8"/>
      <c r="D933" s="8"/>
      <c r="E933" s="8"/>
      <c r="F933" s="8"/>
    </row>
    <row r="934" customFormat="false" ht="15" hidden="false" customHeight="false" outlineLevel="0" collapsed="false">
      <c r="A934" s="7"/>
      <c r="B934" s="8"/>
      <c r="C934" s="8"/>
      <c r="D934" s="8"/>
      <c r="E934" s="8"/>
      <c r="F934" s="8"/>
    </row>
    <row r="935" customFormat="false" ht="15" hidden="false" customHeight="false" outlineLevel="0" collapsed="false">
      <c r="A935" s="7"/>
      <c r="B935" s="8"/>
      <c r="C935" s="8"/>
      <c r="D935" s="8"/>
      <c r="E935" s="8"/>
      <c r="F935" s="8"/>
    </row>
    <row r="936" customFormat="false" ht="15" hidden="false" customHeight="false" outlineLevel="0" collapsed="false">
      <c r="A936" s="7"/>
      <c r="B936" s="8"/>
      <c r="C936" s="8"/>
      <c r="D936" s="8"/>
      <c r="E936" s="8"/>
      <c r="F936" s="8"/>
    </row>
    <row r="937" customFormat="false" ht="15" hidden="false" customHeight="false" outlineLevel="0" collapsed="false">
      <c r="A937" s="7"/>
      <c r="B937" s="8"/>
      <c r="C937" s="8"/>
      <c r="D937" s="8"/>
      <c r="E937" s="8"/>
      <c r="F937" s="8"/>
    </row>
    <row r="938" customFormat="false" ht="15" hidden="false" customHeight="false" outlineLevel="0" collapsed="false">
      <c r="A938" s="7"/>
      <c r="B938" s="8"/>
      <c r="C938" s="8"/>
      <c r="D938" s="8"/>
      <c r="E938" s="8"/>
      <c r="F938" s="8"/>
    </row>
    <row r="939" customFormat="false" ht="15" hidden="false" customHeight="false" outlineLevel="0" collapsed="false">
      <c r="A939" s="7"/>
      <c r="B939" s="8"/>
      <c r="C939" s="8"/>
      <c r="D939" s="8"/>
      <c r="E939" s="8"/>
      <c r="F939" s="8"/>
    </row>
    <row r="940" customFormat="false" ht="15" hidden="false" customHeight="false" outlineLevel="0" collapsed="false">
      <c r="A940" s="7"/>
      <c r="B940" s="8"/>
      <c r="C940" s="8"/>
      <c r="D940" s="8"/>
      <c r="E940" s="8"/>
      <c r="F940" s="8"/>
    </row>
    <row r="941" customFormat="false" ht="15" hidden="false" customHeight="false" outlineLevel="0" collapsed="false">
      <c r="A941" s="7"/>
      <c r="B941" s="8"/>
      <c r="C941" s="8"/>
      <c r="D941" s="8"/>
      <c r="E941" s="8"/>
      <c r="F941" s="8"/>
    </row>
    <row r="942" customFormat="false" ht="15" hidden="false" customHeight="false" outlineLevel="0" collapsed="false">
      <c r="A942" s="7"/>
      <c r="B942" s="8"/>
      <c r="C942" s="8"/>
      <c r="D942" s="8"/>
      <c r="E942" s="8"/>
      <c r="F942" s="8"/>
    </row>
    <row r="943" customFormat="false" ht="15" hidden="false" customHeight="false" outlineLevel="0" collapsed="false">
      <c r="A943" s="7"/>
      <c r="B943" s="8"/>
      <c r="C943" s="8"/>
      <c r="D943" s="8"/>
      <c r="E943" s="8"/>
      <c r="F943" s="8"/>
    </row>
    <row r="944" customFormat="false" ht="15" hidden="false" customHeight="false" outlineLevel="0" collapsed="false">
      <c r="A944" s="7"/>
      <c r="B944" s="8"/>
      <c r="C944" s="8"/>
      <c r="D944" s="8"/>
      <c r="E944" s="8"/>
      <c r="F944" s="8"/>
    </row>
    <row r="945" customFormat="false" ht="15" hidden="false" customHeight="false" outlineLevel="0" collapsed="false">
      <c r="A945" s="7"/>
      <c r="B945" s="8"/>
      <c r="C945" s="8"/>
      <c r="D945" s="8"/>
      <c r="E945" s="8"/>
      <c r="F945" s="8"/>
    </row>
    <row r="946" customFormat="false" ht="15" hidden="false" customHeight="false" outlineLevel="0" collapsed="false">
      <c r="A946" s="7"/>
      <c r="B946" s="8"/>
      <c r="C946" s="8"/>
      <c r="D946" s="8"/>
      <c r="E946" s="8"/>
      <c r="F946" s="8"/>
    </row>
    <row r="947" customFormat="false" ht="15" hidden="false" customHeight="false" outlineLevel="0" collapsed="false">
      <c r="A947" s="7"/>
      <c r="B947" s="8"/>
      <c r="C947" s="8"/>
      <c r="D947" s="8"/>
      <c r="E947" s="8"/>
      <c r="F947" s="8"/>
    </row>
    <row r="948" customFormat="false" ht="15" hidden="false" customHeight="false" outlineLevel="0" collapsed="false">
      <c r="A948" s="7"/>
      <c r="B948" s="8"/>
      <c r="C948" s="8"/>
      <c r="D948" s="8"/>
      <c r="E948" s="8"/>
      <c r="F948" s="8"/>
    </row>
    <row r="949" customFormat="false" ht="15" hidden="false" customHeight="false" outlineLevel="0" collapsed="false">
      <c r="A949" s="7"/>
      <c r="B949" s="8"/>
      <c r="C949" s="8"/>
      <c r="D949" s="8"/>
      <c r="E949" s="8"/>
      <c r="F949" s="8"/>
    </row>
    <row r="950" customFormat="false" ht="15" hidden="false" customHeight="false" outlineLevel="0" collapsed="false">
      <c r="A950" s="7"/>
      <c r="B950" s="8"/>
      <c r="C950" s="8"/>
      <c r="D950" s="8"/>
      <c r="E950" s="8"/>
      <c r="F950" s="8"/>
    </row>
    <row r="951" customFormat="false" ht="15" hidden="false" customHeight="false" outlineLevel="0" collapsed="false">
      <c r="A951" s="7"/>
      <c r="B951" s="8"/>
      <c r="C951" s="8"/>
      <c r="D951" s="8"/>
      <c r="E951" s="8"/>
      <c r="F951" s="8"/>
    </row>
    <row r="952" customFormat="false" ht="15" hidden="false" customHeight="false" outlineLevel="0" collapsed="false">
      <c r="A952" s="7"/>
      <c r="B952" s="8"/>
      <c r="C952" s="8"/>
      <c r="D952" s="8"/>
      <c r="E952" s="8"/>
      <c r="F952" s="8"/>
    </row>
    <row r="953" customFormat="false" ht="15" hidden="false" customHeight="false" outlineLevel="0" collapsed="false">
      <c r="A953" s="7"/>
      <c r="B953" s="8"/>
      <c r="C953" s="8"/>
      <c r="D953" s="8"/>
      <c r="E953" s="8"/>
      <c r="F953" s="8"/>
    </row>
    <row r="954" customFormat="false" ht="15" hidden="false" customHeight="false" outlineLevel="0" collapsed="false">
      <c r="A954" s="7"/>
      <c r="B954" s="8"/>
      <c r="C954" s="8"/>
      <c r="D954" s="8"/>
      <c r="E954" s="8"/>
      <c r="F954" s="8"/>
    </row>
    <row r="955" customFormat="false" ht="15" hidden="false" customHeight="false" outlineLevel="0" collapsed="false">
      <c r="A955" s="7"/>
      <c r="B955" s="8"/>
      <c r="C955" s="8"/>
      <c r="D955" s="8"/>
      <c r="E955" s="8"/>
      <c r="F955" s="8"/>
    </row>
    <row r="956" customFormat="false" ht="15" hidden="false" customHeight="false" outlineLevel="0" collapsed="false">
      <c r="A956" s="7"/>
      <c r="B956" s="8"/>
      <c r="C956" s="8"/>
      <c r="D956" s="8"/>
      <c r="E956" s="8"/>
      <c r="F956" s="8"/>
    </row>
    <row r="957" customFormat="false" ht="15" hidden="false" customHeight="false" outlineLevel="0" collapsed="false">
      <c r="A957" s="7"/>
      <c r="B957" s="8"/>
      <c r="C957" s="8"/>
      <c r="D957" s="8"/>
      <c r="E957" s="8"/>
      <c r="F957" s="8"/>
    </row>
    <row r="958" customFormat="false" ht="15" hidden="false" customHeight="false" outlineLevel="0" collapsed="false">
      <c r="A958" s="7"/>
      <c r="B958" s="8"/>
      <c r="C958" s="8"/>
      <c r="D958" s="8"/>
      <c r="E958" s="8"/>
      <c r="F958" s="8"/>
    </row>
    <row r="959" customFormat="false" ht="15" hidden="false" customHeight="false" outlineLevel="0" collapsed="false">
      <c r="A959" s="7"/>
      <c r="B959" s="8"/>
      <c r="C959" s="8"/>
      <c r="D959" s="8"/>
      <c r="E959" s="8"/>
      <c r="F959" s="8"/>
    </row>
    <row r="960" customFormat="false" ht="15" hidden="false" customHeight="false" outlineLevel="0" collapsed="false">
      <c r="A960" s="7"/>
      <c r="B960" s="8"/>
      <c r="C960" s="8"/>
      <c r="D960" s="8"/>
      <c r="E960" s="8"/>
      <c r="F960" s="8"/>
    </row>
    <row r="961" customFormat="false" ht="15" hidden="false" customHeight="false" outlineLevel="0" collapsed="false">
      <c r="A961" s="7"/>
      <c r="B961" s="8"/>
      <c r="C961" s="8"/>
      <c r="D961" s="8"/>
      <c r="E961" s="8"/>
      <c r="F961" s="8"/>
    </row>
    <row r="962" customFormat="false" ht="15" hidden="false" customHeight="false" outlineLevel="0" collapsed="false">
      <c r="A962" s="7"/>
      <c r="B962" s="8"/>
      <c r="C962" s="8"/>
      <c r="D962" s="8"/>
      <c r="E962" s="8"/>
      <c r="F962" s="8"/>
    </row>
    <row r="963" customFormat="false" ht="15" hidden="false" customHeight="false" outlineLevel="0" collapsed="false">
      <c r="A963" s="7"/>
      <c r="B963" s="8"/>
      <c r="C963" s="8"/>
      <c r="D963" s="8"/>
      <c r="E963" s="8"/>
      <c r="F963" s="8"/>
    </row>
    <row r="964" customFormat="false" ht="15" hidden="false" customHeight="false" outlineLevel="0" collapsed="false">
      <c r="A964" s="7"/>
      <c r="B964" s="8"/>
      <c r="C964" s="8"/>
      <c r="D964" s="8"/>
      <c r="E964" s="8"/>
      <c r="F964" s="8"/>
    </row>
    <row r="965" customFormat="false" ht="15" hidden="false" customHeight="false" outlineLevel="0" collapsed="false">
      <c r="A965" s="7"/>
      <c r="B965" s="8"/>
      <c r="C965" s="8"/>
      <c r="D965" s="8"/>
      <c r="E965" s="8"/>
      <c r="F965" s="8"/>
    </row>
    <row r="966" customFormat="false" ht="15" hidden="false" customHeight="false" outlineLevel="0" collapsed="false">
      <c r="A966" s="7"/>
      <c r="B966" s="8"/>
      <c r="C966" s="8"/>
      <c r="D966" s="8"/>
      <c r="E966" s="8"/>
      <c r="F966" s="8"/>
    </row>
    <row r="967" customFormat="false" ht="15" hidden="false" customHeight="false" outlineLevel="0" collapsed="false">
      <c r="A967" s="7"/>
      <c r="B967" s="8"/>
      <c r="C967" s="8"/>
      <c r="D967" s="8"/>
      <c r="E967" s="8"/>
      <c r="F967" s="8"/>
    </row>
    <row r="968" customFormat="false" ht="15" hidden="false" customHeight="false" outlineLevel="0" collapsed="false">
      <c r="A968" s="7"/>
      <c r="B968" s="8"/>
      <c r="C968" s="8"/>
      <c r="D968" s="8"/>
      <c r="E968" s="8"/>
      <c r="F968" s="8"/>
    </row>
    <row r="969" customFormat="false" ht="15" hidden="false" customHeight="false" outlineLevel="0" collapsed="false">
      <c r="A969" s="7"/>
      <c r="B969" s="8"/>
      <c r="C969" s="8"/>
      <c r="D969" s="8"/>
      <c r="E969" s="8"/>
      <c r="F969" s="8"/>
    </row>
    <row r="970" customFormat="false" ht="15" hidden="false" customHeight="false" outlineLevel="0" collapsed="false">
      <c r="A970" s="7"/>
      <c r="B970" s="8"/>
      <c r="C970" s="8"/>
      <c r="D970" s="8"/>
      <c r="E970" s="8"/>
      <c r="F970" s="8"/>
    </row>
    <row r="971" customFormat="false" ht="15" hidden="false" customHeight="false" outlineLevel="0" collapsed="false">
      <c r="A971" s="7"/>
      <c r="B971" s="8"/>
      <c r="C971" s="8"/>
      <c r="D971" s="8"/>
      <c r="E971" s="8"/>
      <c r="F971" s="8"/>
    </row>
    <row r="972" customFormat="false" ht="15" hidden="false" customHeight="false" outlineLevel="0" collapsed="false">
      <c r="A972" s="7"/>
      <c r="B972" s="8"/>
      <c r="C972" s="8"/>
      <c r="D972" s="8"/>
      <c r="E972" s="8"/>
      <c r="F972" s="8"/>
    </row>
    <row r="973" customFormat="false" ht="15" hidden="false" customHeight="false" outlineLevel="0" collapsed="false">
      <c r="A973" s="7"/>
      <c r="B973" s="8"/>
      <c r="C973" s="8"/>
      <c r="D973" s="8"/>
      <c r="E973" s="8"/>
      <c r="F973" s="8"/>
    </row>
    <row r="974" customFormat="false" ht="15" hidden="false" customHeight="false" outlineLevel="0" collapsed="false">
      <c r="A974" s="7"/>
      <c r="B974" s="8"/>
      <c r="C974" s="8"/>
      <c r="D974" s="8"/>
      <c r="E974" s="8"/>
      <c r="F974" s="8"/>
    </row>
    <row r="975" customFormat="false" ht="15" hidden="false" customHeight="false" outlineLevel="0" collapsed="false">
      <c r="A975" s="7"/>
      <c r="B975" s="8"/>
      <c r="C975" s="8"/>
      <c r="D975" s="8"/>
      <c r="E975" s="8"/>
      <c r="F975" s="8"/>
    </row>
    <row r="976" customFormat="false" ht="15" hidden="false" customHeight="false" outlineLevel="0" collapsed="false">
      <c r="A976" s="7"/>
      <c r="B976" s="8"/>
      <c r="C976" s="8"/>
      <c r="D976" s="8"/>
      <c r="E976" s="8"/>
      <c r="F976" s="8"/>
    </row>
    <row r="977" customFormat="false" ht="15" hidden="false" customHeight="false" outlineLevel="0" collapsed="false">
      <c r="A977" s="7"/>
      <c r="B977" s="8"/>
      <c r="C977" s="8"/>
      <c r="D977" s="8"/>
      <c r="E977" s="8"/>
      <c r="F977" s="8"/>
    </row>
    <row r="978" customFormat="false" ht="15" hidden="false" customHeight="false" outlineLevel="0" collapsed="false">
      <c r="A978" s="7"/>
      <c r="B978" s="8"/>
      <c r="C978" s="8"/>
      <c r="D978" s="8"/>
      <c r="E978" s="8"/>
      <c r="F978" s="8"/>
    </row>
    <row r="979" customFormat="false" ht="15" hidden="false" customHeight="false" outlineLevel="0" collapsed="false">
      <c r="A979" s="7"/>
      <c r="B979" s="8"/>
      <c r="C979" s="8"/>
      <c r="D979" s="8"/>
      <c r="E979" s="8"/>
      <c r="F979" s="8"/>
    </row>
    <row r="980" customFormat="false" ht="15" hidden="false" customHeight="false" outlineLevel="0" collapsed="false">
      <c r="A980" s="7"/>
      <c r="B980" s="8"/>
      <c r="C980" s="8"/>
      <c r="D980" s="8"/>
      <c r="E980" s="8"/>
      <c r="F980" s="8"/>
    </row>
    <row r="981" customFormat="false" ht="15" hidden="false" customHeight="false" outlineLevel="0" collapsed="false">
      <c r="A981" s="7"/>
      <c r="B981" s="8"/>
      <c r="C981" s="8"/>
      <c r="D981" s="8"/>
      <c r="E981" s="8"/>
      <c r="F981" s="8"/>
    </row>
    <row r="982" customFormat="false" ht="15" hidden="false" customHeight="false" outlineLevel="0" collapsed="false">
      <c r="A982" s="7"/>
      <c r="B982" s="8"/>
      <c r="C982" s="8"/>
      <c r="D982" s="8"/>
      <c r="E982" s="8"/>
      <c r="F982" s="8"/>
    </row>
    <row r="983" customFormat="false" ht="15" hidden="false" customHeight="false" outlineLevel="0" collapsed="false">
      <c r="A983" s="7"/>
      <c r="B983" s="8"/>
      <c r="C983" s="8"/>
      <c r="D983" s="8"/>
      <c r="E983" s="8"/>
      <c r="F983" s="8"/>
    </row>
    <row r="984" customFormat="false" ht="15" hidden="false" customHeight="false" outlineLevel="0" collapsed="false">
      <c r="A984" s="7"/>
      <c r="B984" s="8"/>
      <c r="C984" s="8"/>
      <c r="D984" s="8"/>
      <c r="E984" s="8"/>
      <c r="F984" s="8"/>
    </row>
    <row r="985" customFormat="false" ht="15" hidden="false" customHeight="false" outlineLevel="0" collapsed="false">
      <c r="A985" s="7"/>
      <c r="B985" s="8"/>
      <c r="C985" s="8"/>
      <c r="D985" s="8"/>
      <c r="E985" s="8"/>
      <c r="F985" s="8"/>
    </row>
    <row r="986" customFormat="false" ht="15" hidden="false" customHeight="false" outlineLevel="0" collapsed="false">
      <c r="A986" s="7"/>
      <c r="B986" s="8"/>
      <c r="C986" s="8"/>
      <c r="D986" s="8"/>
      <c r="E986" s="8"/>
      <c r="F986" s="8"/>
    </row>
    <row r="987" customFormat="false" ht="15" hidden="false" customHeight="false" outlineLevel="0" collapsed="false">
      <c r="A987" s="7"/>
      <c r="B987" s="8"/>
      <c r="C987" s="8"/>
      <c r="D987" s="8"/>
      <c r="E987" s="8"/>
      <c r="F987" s="8"/>
    </row>
    <row r="988" customFormat="false" ht="15" hidden="false" customHeight="false" outlineLevel="0" collapsed="false">
      <c r="A988" s="7"/>
      <c r="B988" s="8"/>
      <c r="C988" s="8"/>
      <c r="D988" s="8"/>
      <c r="E988" s="8"/>
      <c r="F988" s="8"/>
    </row>
    <row r="989" customFormat="false" ht="15" hidden="false" customHeight="false" outlineLevel="0" collapsed="false">
      <c r="A989" s="7"/>
      <c r="B989" s="8"/>
      <c r="C989" s="8"/>
      <c r="D989" s="8"/>
      <c r="E989" s="8"/>
      <c r="F989" s="8"/>
    </row>
    <row r="990" customFormat="false" ht="15" hidden="false" customHeight="false" outlineLevel="0" collapsed="false">
      <c r="A990" s="7"/>
      <c r="B990" s="8"/>
      <c r="C990" s="8"/>
      <c r="D990" s="8"/>
      <c r="E990" s="8"/>
      <c r="F990" s="8"/>
    </row>
    <row r="991" customFormat="false" ht="15" hidden="false" customHeight="false" outlineLevel="0" collapsed="false">
      <c r="A991" s="7"/>
      <c r="B991" s="8"/>
      <c r="C991" s="8"/>
      <c r="D991" s="8"/>
      <c r="E991" s="8"/>
      <c r="F991" s="8"/>
    </row>
    <row r="992" customFormat="false" ht="15" hidden="false" customHeight="false" outlineLevel="0" collapsed="false">
      <c r="A992" s="7"/>
      <c r="B992" s="8"/>
      <c r="C992" s="8"/>
      <c r="D992" s="8"/>
      <c r="E992" s="8"/>
      <c r="F992" s="8"/>
    </row>
    <row r="993" customFormat="false" ht="15" hidden="false" customHeight="false" outlineLevel="0" collapsed="false">
      <c r="A993" s="7"/>
      <c r="B993" s="8"/>
      <c r="C993" s="8"/>
      <c r="D993" s="8"/>
      <c r="E993" s="8"/>
      <c r="F993" s="8"/>
    </row>
    <row r="994" customFormat="false" ht="15" hidden="false" customHeight="false" outlineLevel="0" collapsed="false">
      <c r="A994" s="7"/>
      <c r="B994" s="8"/>
      <c r="C994" s="8"/>
      <c r="D994" s="8"/>
      <c r="E994" s="8"/>
      <c r="F994" s="8"/>
    </row>
    <row r="995" customFormat="false" ht="15" hidden="false" customHeight="false" outlineLevel="0" collapsed="false">
      <c r="A995" s="7"/>
      <c r="B995" s="8"/>
      <c r="C995" s="8"/>
      <c r="D995" s="8"/>
      <c r="E995" s="8"/>
      <c r="F995" s="8"/>
    </row>
    <row r="996" customFormat="false" ht="15" hidden="false" customHeight="false" outlineLevel="0" collapsed="false">
      <c r="A996" s="7"/>
      <c r="B996" s="8"/>
      <c r="C996" s="8"/>
      <c r="D996" s="8"/>
      <c r="E996" s="8"/>
      <c r="F996" s="8"/>
    </row>
    <row r="997" customFormat="false" ht="15" hidden="false" customHeight="false" outlineLevel="0" collapsed="false">
      <c r="A997" s="7"/>
      <c r="B997" s="8"/>
      <c r="C997" s="8"/>
      <c r="D997" s="8"/>
      <c r="E997" s="8"/>
      <c r="F997" s="8"/>
    </row>
    <row r="998" customFormat="false" ht="15" hidden="false" customHeight="false" outlineLevel="0" collapsed="false">
      <c r="A998" s="7"/>
      <c r="B998" s="8"/>
      <c r="C998" s="8"/>
      <c r="D998" s="8"/>
      <c r="E998" s="8"/>
      <c r="F998" s="8"/>
    </row>
    <row r="999" customFormat="false" ht="15" hidden="false" customHeight="false" outlineLevel="0" collapsed="false">
      <c r="A999" s="7"/>
      <c r="B999" s="8"/>
      <c r="C999" s="8"/>
      <c r="D999" s="8"/>
      <c r="E999" s="8"/>
      <c r="F999" s="8"/>
    </row>
    <row r="1000" customFormat="false" ht="15" hidden="false" customHeight="false" outlineLevel="0" collapsed="false">
      <c r="A1000" s="7"/>
      <c r="B1000" s="8"/>
      <c r="C1000" s="8"/>
      <c r="D1000" s="8"/>
      <c r="E1000" s="8"/>
      <c r="F1000" s="8"/>
    </row>
  </sheetData>
  <dataValidations count="2">
    <dataValidation allowBlank="true" error="Scegli Carico, Scarico o Rettifica." errorStyle="stop" errorTitle="Tipo non valido" operator="between" showDropDown="false" showErrorMessage="true" showInputMessage="false" sqref="C2:C1000" type="list">
      <formula1>"Carico,Scarico,Rettifica"</formula1>
      <formula2>0</formula2>
    </dataValidation>
    <dataValidation allowBlank="true" error="Il codice deve esistere nel foglio Articoli." errorStyle="stop" errorTitle="Codice non trovato" operator="between" showDropDown="false" showErrorMessage="true" showInputMessage="false" sqref="B2:B1000" type="list">
      <formula1>Articoli!$A$2:$A$500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4"/>
    <col collapsed="false" customWidth="true" hidden="false" outlineLevel="0" max="3" min="3" style="0" width="8"/>
    <col collapsed="false" customWidth="true" hidden="false" outlineLevel="0" max="5" min="4" style="0" width="11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4"/>
    <col collapsed="false" customWidth="true" hidden="false" outlineLevel="0" max="9" min="9" style="0" width="26"/>
  </cols>
  <sheetData>
    <row r="1" customFormat="false" ht="15" hidden="false" customHeight="false" outlineLevel="0" collapsed="false">
      <c r="A1" s="4" t="s">
        <v>14</v>
      </c>
      <c r="B1" s="4" t="s">
        <v>15</v>
      </c>
      <c r="C1" s="4" t="s">
        <v>16</v>
      </c>
      <c r="D1" s="4" t="s">
        <v>50</v>
      </c>
      <c r="E1" s="4" t="s">
        <v>51</v>
      </c>
      <c r="F1" s="4" t="s">
        <v>52</v>
      </c>
      <c r="G1" s="4" t="s">
        <v>53</v>
      </c>
      <c r="H1" s="4" t="s">
        <v>17</v>
      </c>
      <c r="I1" s="4" t="s">
        <v>54</v>
      </c>
    </row>
    <row r="2" customFormat="false" ht="15" hidden="false" customHeight="false" outlineLevel="0" collapsed="false">
      <c r="A2" s="8" t="str">
        <f aca="false">IF(Articoli!A2="","",Articoli!A2)</f>
        <v>VIT-M6-20</v>
      </c>
      <c r="B2" s="8" t="str">
        <f aca="false">IF(A2="","",Articoli!B2)</f>
        <v>Vite M6x20 inox</v>
      </c>
      <c r="C2" s="8" t="str">
        <f aca="false">IF(A2="","",Articoli!C2)</f>
        <v>pz</v>
      </c>
      <c r="D2" s="8" t="n">
        <f aca="false">IF(A2="","",SUMIFS(Movimenti!$D$2:$D$5000,Movimenti!$B$2:$B$5000,A2,Movimenti!$C$2:$C$5000,"Carico"))</f>
        <v>500</v>
      </c>
      <c r="E2" s="8" t="n">
        <f aca="false">IF(A2="","",SUMIFS(Movimenti!$D$2:$D$5000,Movimenti!$B$2:$B$5000,A2,Movimenti!$C$2:$C$5000,"Scarico"))</f>
        <v>220</v>
      </c>
      <c r="F2" s="8" t="n">
        <f aca="false">IF(A2="","",SUMIFS(Movimenti!$D$2:$D$5000,Movimenti!$B$2:$B$5000,A2,Movimenti!$C$2:$C$5000,"Rettifica"))</f>
        <v>0</v>
      </c>
      <c r="G2" s="8" t="n">
        <f aca="false">IF(A2="","",D2-E2+F2)</f>
        <v>280</v>
      </c>
      <c r="H2" s="8" t="n">
        <f aca="false">IF(A2="","",Articoli!D2)</f>
        <v>200</v>
      </c>
      <c r="I2" s="8" t="str">
        <f aca="false">IF(A2="","",IF(G2&lt;0,"Errore: giacenza negativa",IF(G2&lt;H2,"Sotto scorta","OK")))</f>
        <v>OK</v>
      </c>
    </row>
    <row r="3" customFormat="false" ht="15" hidden="false" customHeight="false" outlineLevel="0" collapsed="false">
      <c r="A3" s="8" t="str">
        <f aca="false">IF(Articoli!A3="","",Articoli!A3)</f>
        <v>DAD-M6</v>
      </c>
      <c r="B3" s="8" t="str">
        <f aca="false">IF(A3="","",Articoli!B3)</f>
        <v>Dado M6 inox</v>
      </c>
      <c r="C3" s="8" t="str">
        <f aca="false">IF(A3="","",Articoli!C3)</f>
        <v>pz</v>
      </c>
      <c r="D3" s="8" t="n">
        <f aca="false">IF(A3="","",SUMIFS(Movimenti!$D$2:$D$5000,Movimenti!$B$2:$B$5000,A3,Movimenti!$C$2:$C$5000,"Carico"))</f>
        <v>500</v>
      </c>
      <c r="E3" s="8" t="n">
        <f aca="false">IF(A3="","",SUMIFS(Movimenti!$D$2:$D$5000,Movimenti!$B$2:$B$5000,A3,Movimenti!$C$2:$C$5000,"Scarico"))</f>
        <v>220</v>
      </c>
      <c r="F3" s="8" t="n">
        <f aca="false">IF(A3="","",SUMIFS(Movimenti!$D$2:$D$5000,Movimenti!$B$2:$B$5000,A3,Movimenti!$C$2:$C$5000,"Rettifica"))</f>
        <v>-4</v>
      </c>
      <c r="G3" s="8" t="n">
        <f aca="false">IF(A3="","",D3-E3+F3)</f>
        <v>276</v>
      </c>
      <c r="H3" s="8" t="n">
        <f aca="false">IF(A3="","",Articoli!D3)</f>
        <v>200</v>
      </c>
      <c r="I3" s="8" t="str">
        <f aca="false">IF(A3="","",IF(G3&lt;0,"Errore: giacenza negativa",IF(G3&lt;H3,"Sotto scorta","OK")))</f>
        <v>OK</v>
      </c>
    </row>
    <row r="4" customFormat="false" ht="15" hidden="false" customHeight="false" outlineLevel="0" collapsed="false">
      <c r="A4" s="8" t="str">
        <f aca="false">IF(Articoli!A4="","",Articoli!A4)</f>
        <v>CAV-3G15</v>
      </c>
      <c r="B4" s="8" t="str">
        <f aca="false">IF(A4="","",Articoli!B4)</f>
        <v>Cavo 3G1,5 mm²</v>
      </c>
      <c r="C4" s="8" t="str">
        <f aca="false">IF(A4="","",Articoli!C4)</f>
        <v>m</v>
      </c>
      <c r="D4" s="8" t="n">
        <f aca="false">IF(A4="","",SUMIFS(Movimenti!$D$2:$D$5000,Movimenti!$B$2:$B$5000,A4,Movimenti!$C$2:$C$5000,"Carico"))</f>
        <v>100</v>
      </c>
      <c r="E4" s="8" t="n">
        <f aca="false">IF(A4="","",SUMIFS(Movimenti!$D$2:$D$5000,Movimenti!$B$2:$B$5000,A4,Movimenti!$C$2:$C$5000,"Scarico"))</f>
        <v>65</v>
      </c>
      <c r="F4" s="8" t="n">
        <f aca="false">IF(A4="","",SUMIFS(Movimenti!$D$2:$D$5000,Movimenti!$B$2:$B$5000,A4,Movimenti!$C$2:$C$5000,"Rettifica"))</f>
        <v>0</v>
      </c>
      <c r="G4" s="8" t="n">
        <f aca="false">IF(A4="","",D4-E4+F4)</f>
        <v>35</v>
      </c>
      <c r="H4" s="8" t="n">
        <f aca="false">IF(A4="","",Articoli!D4)</f>
        <v>50</v>
      </c>
      <c r="I4" s="8" t="str">
        <f aca="false">IF(A4="","",IF(G4&lt;0,"Errore: giacenza negativa",IF(G4&lt;H4,"Sotto scorta","OK")))</f>
        <v>Sotto scorta</v>
      </c>
    </row>
    <row r="5" customFormat="false" ht="15" hidden="false" customHeight="false" outlineLevel="0" collapsed="false">
      <c r="A5" s="8" t="str">
        <f aca="false">IF(Articoli!A5="","",Articoli!A5)</f>
        <v>SCA-40</v>
      </c>
      <c r="B5" s="8" t="str">
        <f aca="false">IF(A5="","",Articoli!B5)</f>
        <v>Scatola di derivazione 40x40</v>
      </c>
      <c r="C5" s="8" t="str">
        <f aca="false">IF(A5="","",Articoli!C5)</f>
        <v>pz</v>
      </c>
      <c r="D5" s="8" t="n">
        <f aca="false">IF(A5="","",SUMIFS(Movimenti!$D$2:$D$5000,Movimenti!$B$2:$B$5000,A5,Movimenti!$C$2:$C$5000,"Carico"))</f>
        <v>30</v>
      </c>
      <c r="E5" s="8" t="n">
        <f aca="false">IF(A5="","",SUMIFS(Movimenti!$D$2:$D$5000,Movimenti!$B$2:$B$5000,A5,Movimenti!$C$2:$C$5000,"Scarico"))</f>
        <v>12</v>
      </c>
      <c r="F5" s="8" t="n">
        <f aca="false">IF(A5="","",SUMIFS(Movimenti!$D$2:$D$5000,Movimenti!$B$2:$B$5000,A5,Movimenti!$C$2:$C$5000,"Rettifica"))</f>
        <v>0</v>
      </c>
      <c r="G5" s="8" t="n">
        <f aca="false">IF(A5="","",D5-E5+F5)</f>
        <v>18</v>
      </c>
      <c r="H5" s="8" t="n">
        <f aca="false">IF(A5="","",Articoli!D5)</f>
        <v>20</v>
      </c>
      <c r="I5" s="8" t="str">
        <f aca="false">IF(A5="","",IF(G5&lt;0,"Errore: giacenza negativa",IF(G5&lt;H5,"Sotto scorta","OK")))</f>
        <v>Sotto scorta</v>
      </c>
    </row>
    <row r="6" customFormat="false" ht="15" hidden="false" customHeight="false" outlineLevel="0" collapsed="false">
      <c r="A6" s="8" t="str">
        <f aca="false">IF(Articoli!A6="","",Articoli!A6)</f>
        <v/>
      </c>
      <c r="B6" s="8" t="str">
        <f aca="false">IF(A6="","",Articoli!B6)</f>
        <v/>
      </c>
      <c r="C6" s="8" t="str">
        <f aca="false">IF(A6="","",Articoli!C6)</f>
        <v/>
      </c>
      <c r="D6" s="8" t="str">
        <f aca="false">IF(A6="","",SUMIFS(Movimenti!$D$2:$D$5000,Movimenti!$B$2:$B$5000,A6,Movimenti!$C$2:$C$5000,"Carico"))</f>
        <v/>
      </c>
      <c r="E6" s="8" t="str">
        <f aca="false">IF(A6="","",SUMIFS(Movimenti!$D$2:$D$5000,Movimenti!$B$2:$B$5000,A6,Movimenti!$C$2:$C$5000,"Scarico"))</f>
        <v/>
      </c>
      <c r="F6" s="8" t="str">
        <f aca="false">IF(A6="","",SUMIFS(Movimenti!$D$2:$D$5000,Movimenti!$B$2:$B$5000,A6,Movimenti!$C$2:$C$5000,"Rettifica"))</f>
        <v/>
      </c>
      <c r="G6" s="8" t="str">
        <f aca="false">IF(A6="","",D6-E6+F6)</f>
        <v/>
      </c>
      <c r="H6" s="8" t="str">
        <f aca="false">IF(A6="","",Articoli!D6)</f>
        <v/>
      </c>
      <c r="I6" s="8" t="str">
        <f aca="false">IF(A6="","",IF(G6&lt;0,"Errore: giacenza negativa",IF(G6&lt;H6,"Sotto scorta","OK")))</f>
        <v/>
      </c>
    </row>
    <row r="7" customFormat="false" ht="15" hidden="false" customHeight="false" outlineLevel="0" collapsed="false">
      <c r="A7" s="8" t="str">
        <f aca="false">IF(Articoli!A7="","",Articoli!A7)</f>
        <v/>
      </c>
      <c r="B7" s="8" t="str">
        <f aca="false">IF(A7="","",Articoli!B7)</f>
        <v/>
      </c>
      <c r="C7" s="8" t="str">
        <f aca="false">IF(A7="","",Articoli!C7)</f>
        <v/>
      </c>
      <c r="D7" s="8" t="str">
        <f aca="false">IF(A7="","",SUMIFS(Movimenti!$D$2:$D$5000,Movimenti!$B$2:$B$5000,A7,Movimenti!$C$2:$C$5000,"Carico"))</f>
        <v/>
      </c>
      <c r="E7" s="8" t="str">
        <f aca="false">IF(A7="","",SUMIFS(Movimenti!$D$2:$D$5000,Movimenti!$B$2:$B$5000,A7,Movimenti!$C$2:$C$5000,"Scarico"))</f>
        <v/>
      </c>
      <c r="F7" s="8" t="str">
        <f aca="false">IF(A7="","",SUMIFS(Movimenti!$D$2:$D$5000,Movimenti!$B$2:$B$5000,A7,Movimenti!$C$2:$C$5000,"Rettifica"))</f>
        <v/>
      </c>
      <c r="G7" s="8" t="str">
        <f aca="false">IF(A7="","",D7-E7+F7)</f>
        <v/>
      </c>
      <c r="H7" s="8" t="str">
        <f aca="false">IF(A7="","",Articoli!D7)</f>
        <v/>
      </c>
      <c r="I7" s="8" t="str">
        <f aca="false">IF(A7="","",IF(G7&lt;0,"Errore: giacenza negativa",IF(G7&lt;H7,"Sotto scorta","OK")))</f>
        <v/>
      </c>
    </row>
    <row r="8" customFormat="false" ht="15" hidden="false" customHeight="false" outlineLevel="0" collapsed="false">
      <c r="A8" s="8" t="str">
        <f aca="false">IF(Articoli!A8="","",Articoli!A8)</f>
        <v/>
      </c>
      <c r="B8" s="8" t="str">
        <f aca="false">IF(A8="","",Articoli!B8)</f>
        <v/>
      </c>
      <c r="C8" s="8" t="str">
        <f aca="false">IF(A8="","",Articoli!C8)</f>
        <v/>
      </c>
      <c r="D8" s="8" t="str">
        <f aca="false">IF(A8="","",SUMIFS(Movimenti!$D$2:$D$5000,Movimenti!$B$2:$B$5000,A8,Movimenti!$C$2:$C$5000,"Carico"))</f>
        <v/>
      </c>
      <c r="E8" s="8" t="str">
        <f aca="false">IF(A8="","",SUMIFS(Movimenti!$D$2:$D$5000,Movimenti!$B$2:$B$5000,A8,Movimenti!$C$2:$C$5000,"Scarico"))</f>
        <v/>
      </c>
      <c r="F8" s="8" t="str">
        <f aca="false">IF(A8="","",SUMIFS(Movimenti!$D$2:$D$5000,Movimenti!$B$2:$B$5000,A8,Movimenti!$C$2:$C$5000,"Rettifica"))</f>
        <v/>
      </c>
      <c r="G8" s="8" t="str">
        <f aca="false">IF(A8="","",D8-E8+F8)</f>
        <v/>
      </c>
      <c r="H8" s="8" t="str">
        <f aca="false">IF(A8="","",Articoli!D8)</f>
        <v/>
      </c>
      <c r="I8" s="8" t="str">
        <f aca="false">IF(A8="","",IF(G8&lt;0,"Errore: giacenza negativa",IF(G8&lt;H8,"Sotto scorta","OK")))</f>
        <v/>
      </c>
    </row>
    <row r="9" customFormat="false" ht="15" hidden="false" customHeight="false" outlineLevel="0" collapsed="false">
      <c r="A9" s="8" t="str">
        <f aca="false">IF(Articoli!A9="","",Articoli!A9)</f>
        <v/>
      </c>
      <c r="B9" s="8" t="str">
        <f aca="false">IF(A9="","",Articoli!B9)</f>
        <v/>
      </c>
      <c r="C9" s="8" t="str">
        <f aca="false">IF(A9="","",Articoli!C9)</f>
        <v/>
      </c>
      <c r="D9" s="8" t="str">
        <f aca="false">IF(A9="","",SUMIFS(Movimenti!$D$2:$D$5000,Movimenti!$B$2:$B$5000,A9,Movimenti!$C$2:$C$5000,"Carico"))</f>
        <v/>
      </c>
      <c r="E9" s="8" t="str">
        <f aca="false">IF(A9="","",SUMIFS(Movimenti!$D$2:$D$5000,Movimenti!$B$2:$B$5000,A9,Movimenti!$C$2:$C$5000,"Scarico"))</f>
        <v/>
      </c>
      <c r="F9" s="8" t="str">
        <f aca="false">IF(A9="","",SUMIFS(Movimenti!$D$2:$D$5000,Movimenti!$B$2:$B$5000,A9,Movimenti!$C$2:$C$5000,"Rettifica"))</f>
        <v/>
      </c>
      <c r="G9" s="8" t="str">
        <f aca="false">IF(A9="","",D9-E9+F9)</f>
        <v/>
      </c>
      <c r="H9" s="8" t="str">
        <f aca="false">IF(A9="","",Articoli!D9)</f>
        <v/>
      </c>
      <c r="I9" s="8" t="str">
        <f aca="false">IF(A9="","",IF(G9&lt;0,"Errore: giacenza negativa",IF(G9&lt;H9,"Sotto scorta","OK")))</f>
        <v/>
      </c>
    </row>
    <row r="10" customFormat="false" ht="15" hidden="false" customHeight="false" outlineLevel="0" collapsed="false">
      <c r="A10" s="8" t="str">
        <f aca="false">IF(Articoli!A10="","",Articoli!A10)</f>
        <v/>
      </c>
      <c r="B10" s="8" t="str">
        <f aca="false">IF(A10="","",Articoli!B10)</f>
        <v/>
      </c>
      <c r="C10" s="8" t="str">
        <f aca="false">IF(A10="","",Articoli!C10)</f>
        <v/>
      </c>
      <c r="D10" s="8" t="str">
        <f aca="false">IF(A10="","",SUMIFS(Movimenti!$D$2:$D$5000,Movimenti!$B$2:$B$5000,A10,Movimenti!$C$2:$C$5000,"Carico"))</f>
        <v/>
      </c>
      <c r="E10" s="8" t="str">
        <f aca="false">IF(A10="","",SUMIFS(Movimenti!$D$2:$D$5000,Movimenti!$B$2:$B$5000,A10,Movimenti!$C$2:$C$5000,"Scarico"))</f>
        <v/>
      </c>
      <c r="F10" s="8" t="str">
        <f aca="false">IF(A10="","",SUMIFS(Movimenti!$D$2:$D$5000,Movimenti!$B$2:$B$5000,A10,Movimenti!$C$2:$C$5000,"Rettifica"))</f>
        <v/>
      </c>
      <c r="G10" s="8" t="str">
        <f aca="false">IF(A10="","",D10-E10+F10)</f>
        <v/>
      </c>
      <c r="H10" s="8" t="str">
        <f aca="false">IF(A10="","",Articoli!D10)</f>
        <v/>
      </c>
      <c r="I10" s="8" t="str">
        <f aca="false">IF(A10="","",IF(G10&lt;0,"Errore: giacenza negativa",IF(G10&lt;H10,"Sotto scorta","OK")))</f>
        <v/>
      </c>
    </row>
    <row r="11" customFormat="false" ht="15" hidden="false" customHeight="false" outlineLevel="0" collapsed="false">
      <c r="A11" s="8" t="str">
        <f aca="false">IF(Articoli!A11="","",Articoli!A11)</f>
        <v/>
      </c>
      <c r="B11" s="8" t="str">
        <f aca="false">IF(A11="","",Articoli!B11)</f>
        <v/>
      </c>
      <c r="C11" s="8" t="str">
        <f aca="false">IF(A11="","",Articoli!C11)</f>
        <v/>
      </c>
      <c r="D11" s="8" t="str">
        <f aca="false">IF(A11="","",SUMIFS(Movimenti!$D$2:$D$5000,Movimenti!$B$2:$B$5000,A11,Movimenti!$C$2:$C$5000,"Carico"))</f>
        <v/>
      </c>
      <c r="E11" s="8" t="str">
        <f aca="false">IF(A11="","",SUMIFS(Movimenti!$D$2:$D$5000,Movimenti!$B$2:$B$5000,A11,Movimenti!$C$2:$C$5000,"Scarico"))</f>
        <v/>
      </c>
      <c r="F11" s="8" t="str">
        <f aca="false">IF(A11="","",SUMIFS(Movimenti!$D$2:$D$5000,Movimenti!$B$2:$B$5000,A11,Movimenti!$C$2:$C$5000,"Rettifica"))</f>
        <v/>
      </c>
      <c r="G11" s="8" t="str">
        <f aca="false">IF(A11="","",D11-E11+F11)</f>
        <v/>
      </c>
      <c r="H11" s="8" t="str">
        <f aca="false">IF(A11="","",Articoli!D11)</f>
        <v/>
      </c>
      <c r="I11" s="8" t="str">
        <f aca="false">IF(A11="","",IF(G11&lt;0,"Errore: giacenza negativa",IF(G11&lt;H11,"Sotto scorta","OK")))</f>
        <v/>
      </c>
    </row>
    <row r="12" customFormat="false" ht="15" hidden="false" customHeight="false" outlineLevel="0" collapsed="false">
      <c r="A12" s="8" t="str">
        <f aca="false">IF(Articoli!A12="","",Articoli!A12)</f>
        <v/>
      </c>
      <c r="B12" s="8" t="str">
        <f aca="false">IF(A12="","",Articoli!B12)</f>
        <v/>
      </c>
      <c r="C12" s="8" t="str">
        <f aca="false">IF(A12="","",Articoli!C12)</f>
        <v/>
      </c>
      <c r="D12" s="8" t="str">
        <f aca="false">IF(A12="","",SUMIFS(Movimenti!$D$2:$D$5000,Movimenti!$B$2:$B$5000,A12,Movimenti!$C$2:$C$5000,"Carico"))</f>
        <v/>
      </c>
      <c r="E12" s="8" t="str">
        <f aca="false">IF(A12="","",SUMIFS(Movimenti!$D$2:$D$5000,Movimenti!$B$2:$B$5000,A12,Movimenti!$C$2:$C$5000,"Scarico"))</f>
        <v/>
      </c>
      <c r="F12" s="8" t="str">
        <f aca="false">IF(A12="","",SUMIFS(Movimenti!$D$2:$D$5000,Movimenti!$B$2:$B$5000,A12,Movimenti!$C$2:$C$5000,"Rettifica"))</f>
        <v/>
      </c>
      <c r="G12" s="8" t="str">
        <f aca="false">IF(A12="","",D12-E12+F12)</f>
        <v/>
      </c>
      <c r="H12" s="8" t="str">
        <f aca="false">IF(A12="","",Articoli!D12)</f>
        <v/>
      </c>
      <c r="I12" s="8" t="str">
        <f aca="false">IF(A12="","",IF(G12&lt;0,"Errore: giacenza negativa",IF(G12&lt;H12,"Sotto scorta","OK")))</f>
        <v/>
      </c>
    </row>
    <row r="13" customFormat="false" ht="15" hidden="false" customHeight="false" outlineLevel="0" collapsed="false">
      <c r="A13" s="8" t="str">
        <f aca="false">IF(Articoli!A13="","",Articoli!A13)</f>
        <v/>
      </c>
      <c r="B13" s="8" t="str">
        <f aca="false">IF(A13="","",Articoli!B13)</f>
        <v/>
      </c>
      <c r="C13" s="8" t="str">
        <f aca="false">IF(A13="","",Articoli!C13)</f>
        <v/>
      </c>
      <c r="D13" s="8" t="str">
        <f aca="false">IF(A13="","",SUMIFS(Movimenti!$D$2:$D$5000,Movimenti!$B$2:$B$5000,A13,Movimenti!$C$2:$C$5000,"Carico"))</f>
        <v/>
      </c>
      <c r="E13" s="8" t="str">
        <f aca="false">IF(A13="","",SUMIFS(Movimenti!$D$2:$D$5000,Movimenti!$B$2:$B$5000,A13,Movimenti!$C$2:$C$5000,"Scarico"))</f>
        <v/>
      </c>
      <c r="F13" s="8" t="str">
        <f aca="false">IF(A13="","",SUMIFS(Movimenti!$D$2:$D$5000,Movimenti!$B$2:$B$5000,A13,Movimenti!$C$2:$C$5000,"Rettifica"))</f>
        <v/>
      </c>
      <c r="G13" s="8" t="str">
        <f aca="false">IF(A13="","",D13-E13+F13)</f>
        <v/>
      </c>
      <c r="H13" s="8" t="str">
        <f aca="false">IF(A13="","",Articoli!D13)</f>
        <v/>
      </c>
      <c r="I13" s="8" t="str">
        <f aca="false">IF(A13="","",IF(G13&lt;0,"Errore: giacenza negativa",IF(G13&lt;H13,"Sotto scorta","OK")))</f>
        <v/>
      </c>
    </row>
    <row r="14" customFormat="false" ht="15" hidden="false" customHeight="false" outlineLevel="0" collapsed="false">
      <c r="A14" s="8" t="str">
        <f aca="false">IF(Articoli!A14="","",Articoli!A14)</f>
        <v/>
      </c>
      <c r="B14" s="8" t="str">
        <f aca="false">IF(A14="","",Articoli!B14)</f>
        <v/>
      </c>
      <c r="C14" s="8" t="str">
        <f aca="false">IF(A14="","",Articoli!C14)</f>
        <v/>
      </c>
      <c r="D14" s="8" t="str">
        <f aca="false">IF(A14="","",SUMIFS(Movimenti!$D$2:$D$5000,Movimenti!$B$2:$B$5000,A14,Movimenti!$C$2:$C$5000,"Carico"))</f>
        <v/>
      </c>
      <c r="E14" s="8" t="str">
        <f aca="false">IF(A14="","",SUMIFS(Movimenti!$D$2:$D$5000,Movimenti!$B$2:$B$5000,A14,Movimenti!$C$2:$C$5000,"Scarico"))</f>
        <v/>
      </c>
      <c r="F14" s="8" t="str">
        <f aca="false">IF(A14="","",SUMIFS(Movimenti!$D$2:$D$5000,Movimenti!$B$2:$B$5000,A14,Movimenti!$C$2:$C$5000,"Rettifica"))</f>
        <v/>
      </c>
      <c r="G14" s="8" t="str">
        <f aca="false">IF(A14="","",D14-E14+F14)</f>
        <v/>
      </c>
      <c r="H14" s="8" t="str">
        <f aca="false">IF(A14="","",Articoli!D14)</f>
        <v/>
      </c>
      <c r="I14" s="8" t="str">
        <f aca="false">IF(A14="","",IF(G14&lt;0,"Errore: giacenza negativa",IF(G14&lt;H14,"Sotto scorta","OK")))</f>
        <v/>
      </c>
    </row>
    <row r="15" customFormat="false" ht="15" hidden="false" customHeight="false" outlineLevel="0" collapsed="false">
      <c r="A15" s="8" t="str">
        <f aca="false">IF(Articoli!A15="","",Articoli!A15)</f>
        <v/>
      </c>
      <c r="B15" s="8" t="str">
        <f aca="false">IF(A15="","",Articoli!B15)</f>
        <v/>
      </c>
      <c r="C15" s="8" t="str">
        <f aca="false">IF(A15="","",Articoli!C15)</f>
        <v/>
      </c>
      <c r="D15" s="8" t="str">
        <f aca="false">IF(A15="","",SUMIFS(Movimenti!$D$2:$D$5000,Movimenti!$B$2:$B$5000,A15,Movimenti!$C$2:$C$5000,"Carico"))</f>
        <v/>
      </c>
      <c r="E15" s="8" t="str">
        <f aca="false">IF(A15="","",SUMIFS(Movimenti!$D$2:$D$5000,Movimenti!$B$2:$B$5000,A15,Movimenti!$C$2:$C$5000,"Scarico"))</f>
        <v/>
      </c>
      <c r="F15" s="8" t="str">
        <f aca="false">IF(A15="","",SUMIFS(Movimenti!$D$2:$D$5000,Movimenti!$B$2:$B$5000,A15,Movimenti!$C$2:$C$5000,"Rettifica"))</f>
        <v/>
      </c>
      <c r="G15" s="8" t="str">
        <f aca="false">IF(A15="","",D15-E15+F15)</f>
        <v/>
      </c>
      <c r="H15" s="8" t="str">
        <f aca="false">IF(A15="","",Articoli!D15)</f>
        <v/>
      </c>
      <c r="I15" s="8" t="str">
        <f aca="false">IF(A15="","",IF(G15&lt;0,"Errore: giacenza negativa",IF(G15&lt;H15,"Sotto scorta","OK")))</f>
        <v/>
      </c>
    </row>
    <row r="16" customFormat="false" ht="15" hidden="false" customHeight="false" outlineLevel="0" collapsed="false">
      <c r="A16" s="8" t="str">
        <f aca="false">IF(Articoli!A16="","",Articoli!A16)</f>
        <v/>
      </c>
      <c r="B16" s="8" t="str">
        <f aca="false">IF(A16="","",Articoli!B16)</f>
        <v/>
      </c>
      <c r="C16" s="8" t="str">
        <f aca="false">IF(A16="","",Articoli!C16)</f>
        <v/>
      </c>
      <c r="D16" s="8" t="str">
        <f aca="false">IF(A16="","",SUMIFS(Movimenti!$D$2:$D$5000,Movimenti!$B$2:$B$5000,A16,Movimenti!$C$2:$C$5000,"Carico"))</f>
        <v/>
      </c>
      <c r="E16" s="8" t="str">
        <f aca="false">IF(A16="","",SUMIFS(Movimenti!$D$2:$D$5000,Movimenti!$B$2:$B$5000,A16,Movimenti!$C$2:$C$5000,"Scarico"))</f>
        <v/>
      </c>
      <c r="F16" s="8" t="str">
        <f aca="false">IF(A16="","",SUMIFS(Movimenti!$D$2:$D$5000,Movimenti!$B$2:$B$5000,A16,Movimenti!$C$2:$C$5000,"Rettifica"))</f>
        <v/>
      </c>
      <c r="G16" s="8" t="str">
        <f aca="false">IF(A16="","",D16-E16+F16)</f>
        <v/>
      </c>
      <c r="H16" s="8" t="str">
        <f aca="false">IF(A16="","",Articoli!D16)</f>
        <v/>
      </c>
      <c r="I16" s="8" t="str">
        <f aca="false">IF(A16="","",IF(G16&lt;0,"Errore: giacenza negativa",IF(G16&lt;H16,"Sotto scorta","OK")))</f>
        <v/>
      </c>
    </row>
    <row r="17" customFormat="false" ht="15" hidden="false" customHeight="false" outlineLevel="0" collapsed="false">
      <c r="A17" s="8" t="str">
        <f aca="false">IF(Articoli!A17="","",Articoli!A17)</f>
        <v/>
      </c>
      <c r="B17" s="8" t="str">
        <f aca="false">IF(A17="","",Articoli!B17)</f>
        <v/>
      </c>
      <c r="C17" s="8" t="str">
        <f aca="false">IF(A17="","",Articoli!C17)</f>
        <v/>
      </c>
      <c r="D17" s="8" t="str">
        <f aca="false">IF(A17="","",SUMIFS(Movimenti!$D$2:$D$5000,Movimenti!$B$2:$B$5000,A17,Movimenti!$C$2:$C$5000,"Carico"))</f>
        <v/>
      </c>
      <c r="E17" s="8" t="str">
        <f aca="false">IF(A17="","",SUMIFS(Movimenti!$D$2:$D$5000,Movimenti!$B$2:$B$5000,A17,Movimenti!$C$2:$C$5000,"Scarico"))</f>
        <v/>
      </c>
      <c r="F17" s="8" t="str">
        <f aca="false">IF(A17="","",SUMIFS(Movimenti!$D$2:$D$5000,Movimenti!$B$2:$B$5000,A17,Movimenti!$C$2:$C$5000,"Rettifica"))</f>
        <v/>
      </c>
      <c r="G17" s="8" t="str">
        <f aca="false">IF(A17="","",D17-E17+F17)</f>
        <v/>
      </c>
      <c r="H17" s="8" t="str">
        <f aca="false">IF(A17="","",Articoli!D17)</f>
        <v/>
      </c>
      <c r="I17" s="8" t="str">
        <f aca="false">IF(A17="","",IF(G17&lt;0,"Errore: giacenza negativa",IF(G17&lt;H17,"Sotto scorta","OK")))</f>
        <v/>
      </c>
    </row>
    <row r="18" customFormat="false" ht="15" hidden="false" customHeight="false" outlineLevel="0" collapsed="false">
      <c r="A18" s="8" t="str">
        <f aca="false">IF(Articoli!A18="","",Articoli!A18)</f>
        <v/>
      </c>
      <c r="B18" s="8" t="str">
        <f aca="false">IF(A18="","",Articoli!B18)</f>
        <v/>
      </c>
      <c r="C18" s="8" t="str">
        <f aca="false">IF(A18="","",Articoli!C18)</f>
        <v/>
      </c>
      <c r="D18" s="8" t="str">
        <f aca="false">IF(A18="","",SUMIFS(Movimenti!$D$2:$D$5000,Movimenti!$B$2:$B$5000,A18,Movimenti!$C$2:$C$5000,"Carico"))</f>
        <v/>
      </c>
      <c r="E18" s="8" t="str">
        <f aca="false">IF(A18="","",SUMIFS(Movimenti!$D$2:$D$5000,Movimenti!$B$2:$B$5000,A18,Movimenti!$C$2:$C$5000,"Scarico"))</f>
        <v/>
      </c>
      <c r="F18" s="8" t="str">
        <f aca="false">IF(A18="","",SUMIFS(Movimenti!$D$2:$D$5000,Movimenti!$B$2:$B$5000,A18,Movimenti!$C$2:$C$5000,"Rettifica"))</f>
        <v/>
      </c>
      <c r="G18" s="8" t="str">
        <f aca="false">IF(A18="","",D18-E18+F18)</f>
        <v/>
      </c>
      <c r="H18" s="8" t="str">
        <f aca="false">IF(A18="","",Articoli!D18)</f>
        <v/>
      </c>
      <c r="I18" s="8" t="str">
        <f aca="false">IF(A18="","",IF(G18&lt;0,"Errore: giacenza negativa",IF(G18&lt;H18,"Sotto scorta","OK")))</f>
        <v/>
      </c>
    </row>
    <row r="19" customFormat="false" ht="15" hidden="false" customHeight="false" outlineLevel="0" collapsed="false">
      <c r="A19" s="8" t="str">
        <f aca="false">IF(Articoli!A19="","",Articoli!A19)</f>
        <v/>
      </c>
      <c r="B19" s="8" t="str">
        <f aca="false">IF(A19="","",Articoli!B19)</f>
        <v/>
      </c>
      <c r="C19" s="8" t="str">
        <f aca="false">IF(A19="","",Articoli!C19)</f>
        <v/>
      </c>
      <c r="D19" s="8" t="str">
        <f aca="false">IF(A19="","",SUMIFS(Movimenti!$D$2:$D$5000,Movimenti!$B$2:$B$5000,A19,Movimenti!$C$2:$C$5000,"Carico"))</f>
        <v/>
      </c>
      <c r="E19" s="8" t="str">
        <f aca="false">IF(A19="","",SUMIFS(Movimenti!$D$2:$D$5000,Movimenti!$B$2:$B$5000,A19,Movimenti!$C$2:$C$5000,"Scarico"))</f>
        <v/>
      </c>
      <c r="F19" s="8" t="str">
        <f aca="false">IF(A19="","",SUMIFS(Movimenti!$D$2:$D$5000,Movimenti!$B$2:$B$5000,A19,Movimenti!$C$2:$C$5000,"Rettifica"))</f>
        <v/>
      </c>
      <c r="G19" s="8" t="str">
        <f aca="false">IF(A19="","",D19-E19+F19)</f>
        <v/>
      </c>
      <c r="H19" s="8" t="str">
        <f aca="false">IF(A19="","",Articoli!D19)</f>
        <v/>
      </c>
      <c r="I19" s="8" t="str">
        <f aca="false">IF(A19="","",IF(G19&lt;0,"Errore: giacenza negativa",IF(G19&lt;H19,"Sotto scorta","OK")))</f>
        <v/>
      </c>
    </row>
    <row r="20" customFormat="false" ht="15" hidden="false" customHeight="false" outlineLevel="0" collapsed="false">
      <c r="A20" s="8" t="str">
        <f aca="false">IF(Articoli!A20="","",Articoli!A20)</f>
        <v/>
      </c>
      <c r="B20" s="8" t="str">
        <f aca="false">IF(A20="","",Articoli!B20)</f>
        <v/>
      </c>
      <c r="C20" s="8" t="str">
        <f aca="false">IF(A20="","",Articoli!C20)</f>
        <v/>
      </c>
      <c r="D20" s="8" t="str">
        <f aca="false">IF(A20="","",SUMIFS(Movimenti!$D$2:$D$5000,Movimenti!$B$2:$B$5000,A20,Movimenti!$C$2:$C$5000,"Carico"))</f>
        <v/>
      </c>
      <c r="E20" s="8" t="str">
        <f aca="false">IF(A20="","",SUMIFS(Movimenti!$D$2:$D$5000,Movimenti!$B$2:$B$5000,A20,Movimenti!$C$2:$C$5000,"Scarico"))</f>
        <v/>
      </c>
      <c r="F20" s="8" t="str">
        <f aca="false">IF(A20="","",SUMIFS(Movimenti!$D$2:$D$5000,Movimenti!$B$2:$B$5000,A20,Movimenti!$C$2:$C$5000,"Rettifica"))</f>
        <v/>
      </c>
      <c r="G20" s="8" t="str">
        <f aca="false">IF(A20="","",D20-E20+F20)</f>
        <v/>
      </c>
      <c r="H20" s="8" t="str">
        <f aca="false">IF(A20="","",Articoli!D20)</f>
        <v/>
      </c>
      <c r="I20" s="8" t="str">
        <f aca="false">IF(A20="","",IF(G20&lt;0,"Errore: giacenza negativa",IF(G20&lt;H20,"Sotto scorta","OK")))</f>
        <v/>
      </c>
    </row>
    <row r="21" customFormat="false" ht="15" hidden="false" customHeight="false" outlineLevel="0" collapsed="false">
      <c r="A21" s="8" t="str">
        <f aca="false">IF(Articoli!A21="","",Articoli!A21)</f>
        <v/>
      </c>
      <c r="B21" s="8" t="str">
        <f aca="false">IF(A21="","",Articoli!B21)</f>
        <v/>
      </c>
      <c r="C21" s="8" t="str">
        <f aca="false">IF(A21="","",Articoli!C21)</f>
        <v/>
      </c>
      <c r="D21" s="8" t="str">
        <f aca="false">IF(A21="","",SUMIFS(Movimenti!$D$2:$D$5000,Movimenti!$B$2:$B$5000,A21,Movimenti!$C$2:$C$5000,"Carico"))</f>
        <v/>
      </c>
      <c r="E21" s="8" t="str">
        <f aca="false">IF(A21="","",SUMIFS(Movimenti!$D$2:$D$5000,Movimenti!$B$2:$B$5000,A21,Movimenti!$C$2:$C$5000,"Scarico"))</f>
        <v/>
      </c>
      <c r="F21" s="8" t="str">
        <f aca="false">IF(A21="","",SUMIFS(Movimenti!$D$2:$D$5000,Movimenti!$B$2:$B$5000,A21,Movimenti!$C$2:$C$5000,"Rettifica"))</f>
        <v/>
      </c>
      <c r="G21" s="8" t="str">
        <f aca="false">IF(A21="","",D21-E21+F21)</f>
        <v/>
      </c>
      <c r="H21" s="8" t="str">
        <f aca="false">IF(A21="","",Articoli!D21)</f>
        <v/>
      </c>
      <c r="I21" s="8" t="str">
        <f aca="false">IF(A21="","",IF(G21&lt;0,"Errore: giacenza negativa",IF(G21&lt;H21,"Sotto scorta","OK")))</f>
        <v/>
      </c>
    </row>
    <row r="22" customFormat="false" ht="15" hidden="false" customHeight="false" outlineLevel="0" collapsed="false">
      <c r="A22" s="8" t="str">
        <f aca="false">IF(Articoli!A22="","",Articoli!A22)</f>
        <v/>
      </c>
      <c r="B22" s="8" t="str">
        <f aca="false">IF(A22="","",Articoli!B22)</f>
        <v/>
      </c>
      <c r="C22" s="8" t="str">
        <f aca="false">IF(A22="","",Articoli!C22)</f>
        <v/>
      </c>
      <c r="D22" s="8" t="str">
        <f aca="false">IF(A22="","",SUMIFS(Movimenti!$D$2:$D$5000,Movimenti!$B$2:$B$5000,A22,Movimenti!$C$2:$C$5000,"Carico"))</f>
        <v/>
      </c>
      <c r="E22" s="8" t="str">
        <f aca="false">IF(A22="","",SUMIFS(Movimenti!$D$2:$D$5000,Movimenti!$B$2:$B$5000,A22,Movimenti!$C$2:$C$5000,"Scarico"))</f>
        <v/>
      </c>
      <c r="F22" s="8" t="str">
        <f aca="false">IF(A22="","",SUMIFS(Movimenti!$D$2:$D$5000,Movimenti!$B$2:$B$5000,A22,Movimenti!$C$2:$C$5000,"Rettifica"))</f>
        <v/>
      </c>
      <c r="G22" s="8" t="str">
        <f aca="false">IF(A22="","",D22-E22+F22)</f>
        <v/>
      </c>
      <c r="H22" s="8" t="str">
        <f aca="false">IF(A22="","",Articoli!D22)</f>
        <v/>
      </c>
      <c r="I22" s="8" t="str">
        <f aca="false">IF(A22="","",IF(G22&lt;0,"Errore: giacenza negativa",IF(G22&lt;H22,"Sotto scorta","OK")))</f>
        <v/>
      </c>
    </row>
    <row r="23" customFormat="false" ht="15" hidden="false" customHeight="false" outlineLevel="0" collapsed="false">
      <c r="A23" s="8" t="str">
        <f aca="false">IF(Articoli!A23="","",Articoli!A23)</f>
        <v/>
      </c>
      <c r="B23" s="8" t="str">
        <f aca="false">IF(A23="","",Articoli!B23)</f>
        <v/>
      </c>
      <c r="C23" s="8" t="str">
        <f aca="false">IF(A23="","",Articoli!C23)</f>
        <v/>
      </c>
      <c r="D23" s="8" t="str">
        <f aca="false">IF(A23="","",SUMIFS(Movimenti!$D$2:$D$5000,Movimenti!$B$2:$B$5000,A23,Movimenti!$C$2:$C$5000,"Carico"))</f>
        <v/>
      </c>
      <c r="E23" s="8" t="str">
        <f aca="false">IF(A23="","",SUMIFS(Movimenti!$D$2:$D$5000,Movimenti!$B$2:$B$5000,A23,Movimenti!$C$2:$C$5000,"Scarico"))</f>
        <v/>
      </c>
      <c r="F23" s="8" t="str">
        <f aca="false">IF(A23="","",SUMIFS(Movimenti!$D$2:$D$5000,Movimenti!$B$2:$B$5000,A23,Movimenti!$C$2:$C$5000,"Rettifica"))</f>
        <v/>
      </c>
      <c r="G23" s="8" t="str">
        <f aca="false">IF(A23="","",D23-E23+F23)</f>
        <v/>
      </c>
      <c r="H23" s="8" t="str">
        <f aca="false">IF(A23="","",Articoli!D23)</f>
        <v/>
      </c>
      <c r="I23" s="8" t="str">
        <f aca="false">IF(A23="","",IF(G23&lt;0,"Errore: giacenza negativa",IF(G23&lt;H23,"Sotto scorta","OK")))</f>
        <v/>
      </c>
    </row>
    <row r="24" customFormat="false" ht="15" hidden="false" customHeight="false" outlineLevel="0" collapsed="false">
      <c r="A24" s="8" t="str">
        <f aca="false">IF(Articoli!A24="","",Articoli!A24)</f>
        <v/>
      </c>
      <c r="B24" s="8" t="str">
        <f aca="false">IF(A24="","",Articoli!B24)</f>
        <v/>
      </c>
      <c r="C24" s="8" t="str">
        <f aca="false">IF(A24="","",Articoli!C24)</f>
        <v/>
      </c>
      <c r="D24" s="8" t="str">
        <f aca="false">IF(A24="","",SUMIFS(Movimenti!$D$2:$D$5000,Movimenti!$B$2:$B$5000,A24,Movimenti!$C$2:$C$5000,"Carico"))</f>
        <v/>
      </c>
      <c r="E24" s="8" t="str">
        <f aca="false">IF(A24="","",SUMIFS(Movimenti!$D$2:$D$5000,Movimenti!$B$2:$B$5000,A24,Movimenti!$C$2:$C$5000,"Scarico"))</f>
        <v/>
      </c>
      <c r="F24" s="8" t="str">
        <f aca="false">IF(A24="","",SUMIFS(Movimenti!$D$2:$D$5000,Movimenti!$B$2:$B$5000,A24,Movimenti!$C$2:$C$5000,"Rettifica"))</f>
        <v/>
      </c>
      <c r="G24" s="8" t="str">
        <f aca="false">IF(A24="","",D24-E24+F24)</f>
        <v/>
      </c>
      <c r="H24" s="8" t="str">
        <f aca="false">IF(A24="","",Articoli!D24)</f>
        <v/>
      </c>
      <c r="I24" s="8" t="str">
        <f aca="false">IF(A24="","",IF(G24&lt;0,"Errore: giacenza negativa",IF(G24&lt;H24,"Sotto scorta","OK")))</f>
        <v/>
      </c>
    </row>
    <row r="25" customFormat="false" ht="15" hidden="false" customHeight="false" outlineLevel="0" collapsed="false">
      <c r="A25" s="8" t="str">
        <f aca="false">IF(Articoli!A25="","",Articoli!A25)</f>
        <v/>
      </c>
      <c r="B25" s="8" t="str">
        <f aca="false">IF(A25="","",Articoli!B25)</f>
        <v/>
      </c>
      <c r="C25" s="8" t="str">
        <f aca="false">IF(A25="","",Articoli!C25)</f>
        <v/>
      </c>
      <c r="D25" s="8" t="str">
        <f aca="false">IF(A25="","",SUMIFS(Movimenti!$D$2:$D$5000,Movimenti!$B$2:$B$5000,A25,Movimenti!$C$2:$C$5000,"Carico"))</f>
        <v/>
      </c>
      <c r="E25" s="8" t="str">
        <f aca="false">IF(A25="","",SUMIFS(Movimenti!$D$2:$D$5000,Movimenti!$B$2:$B$5000,A25,Movimenti!$C$2:$C$5000,"Scarico"))</f>
        <v/>
      </c>
      <c r="F25" s="8" t="str">
        <f aca="false">IF(A25="","",SUMIFS(Movimenti!$D$2:$D$5000,Movimenti!$B$2:$B$5000,A25,Movimenti!$C$2:$C$5000,"Rettifica"))</f>
        <v/>
      </c>
      <c r="G25" s="8" t="str">
        <f aca="false">IF(A25="","",D25-E25+F25)</f>
        <v/>
      </c>
      <c r="H25" s="8" t="str">
        <f aca="false">IF(A25="","",Articoli!D25)</f>
        <v/>
      </c>
      <c r="I25" s="8" t="str">
        <f aca="false">IF(A25="","",IF(G25&lt;0,"Errore: giacenza negativa",IF(G25&lt;H25,"Sotto scorta","OK")))</f>
        <v/>
      </c>
    </row>
    <row r="26" customFormat="false" ht="15" hidden="false" customHeight="false" outlineLevel="0" collapsed="false">
      <c r="A26" s="8" t="str">
        <f aca="false">IF(Articoli!A26="","",Articoli!A26)</f>
        <v/>
      </c>
      <c r="B26" s="8" t="str">
        <f aca="false">IF(A26="","",Articoli!B26)</f>
        <v/>
      </c>
      <c r="C26" s="8" t="str">
        <f aca="false">IF(A26="","",Articoli!C26)</f>
        <v/>
      </c>
      <c r="D26" s="8" t="str">
        <f aca="false">IF(A26="","",SUMIFS(Movimenti!$D$2:$D$5000,Movimenti!$B$2:$B$5000,A26,Movimenti!$C$2:$C$5000,"Carico"))</f>
        <v/>
      </c>
      <c r="E26" s="8" t="str">
        <f aca="false">IF(A26="","",SUMIFS(Movimenti!$D$2:$D$5000,Movimenti!$B$2:$B$5000,A26,Movimenti!$C$2:$C$5000,"Scarico"))</f>
        <v/>
      </c>
      <c r="F26" s="8" t="str">
        <f aca="false">IF(A26="","",SUMIFS(Movimenti!$D$2:$D$5000,Movimenti!$B$2:$B$5000,A26,Movimenti!$C$2:$C$5000,"Rettifica"))</f>
        <v/>
      </c>
      <c r="G26" s="8" t="str">
        <f aca="false">IF(A26="","",D26-E26+F26)</f>
        <v/>
      </c>
      <c r="H26" s="8" t="str">
        <f aca="false">IF(A26="","",Articoli!D26)</f>
        <v/>
      </c>
      <c r="I26" s="8" t="str">
        <f aca="false">IF(A26="","",IF(G26&lt;0,"Errore: giacenza negativa",IF(G26&lt;H26,"Sotto scorta","OK")))</f>
        <v/>
      </c>
    </row>
    <row r="27" customFormat="false" ht="15" hidden="false" customHeight="false" outlineLevel="0" collapsed="false">
      <c r="A27" s="8" t="str">
        <f aca="false">IF(Articoli!A27="","",Articoli!A27)</f>
        <v/>
      </c>
      <c r="B27" s="8" t="str">
        <f aca="false">IF(A27="","",Articoli!B27)</f>
        <v/>
      </c>
      <c r="C27" s="8" t="str">
        <f aca="false">IF(A27="","",Articoli!C27)</f>
        <v/>
      </c>
      <c r="D27" s="8" t="str">
        <f aca="false">IF(A27="","",SUMIFS(Movimenti!$D$2:$D$5000,Movimenti!$B$2:$B$5000,A27,Movimenti!$C$2:$C$5000,"Carico"))</f>
        <v/>
      </c>
      <c r="E27" s="8" t="str">
        <f aca="false">IF(A27="","",SUMIFS(Movimenti!$D$2:$D$5000,Movimenti!$B$2:$B$5000,A27,Movimenti!$C$2:$C$5000,"Scarico"))</f>
        <v/>
      </c>
      <c r="F27" s="8" t="str">
        <f aca="false">IF(A27="","",SUMIFS(Movimenti!$D$2:$D$5000,Movimenti!$B$2:$B$5000,A27,Movimenti!$C$2:$C$5000,"Rettifica"))</f>
        <v/>
      </c>
      <c r="G27" s="8" t="str">
        <f aca="false">IF(A27="","",D27-E27+F27)</f>
        <v/>
      </c>
      <c r="H27" s="8" t="str">
        <f aca="false">IF(A27="","",Articoli!D27)</f>
        <v/>
      </c>
      <c r="I27" s="8" t="str">
        <f aca="false">IF(A27="","",IF(G27&lt;0,"Errore: giacenza negativa",IF(G27&lt;H27,"Sotto scorta","OK")))</f>
        <v/>
      </c>
    </row>
    <row r="28" customFormat="false" ht="15" hidden="false" customHeight="false" outlineLevel="0" collapsed="false">
      <c r="A28" s="8" t="str">
        <f aca="false">IF(Articoli!A28="","",Articoli!A28)</f>
        <v/>
      </c>
      <c r="B28" s="8" t="str">
        <f aca="false">IF(A28="","",Articoli!B28)</f>
        <v/>
      </c>
      <c r="C28" s="8" t="str">
        <f aca="false">IF(A28="","",Articoli!C28)</f>
        <v/>
      </c>
      <c r="D28" s="8" t="str">
        <f aca="false">IF(A28="","",SUMIFS(Movimenti!$D$2:$D$5000,Movimenti!$B$2:$B$5000,A28,Movimenti!$C$2:$C$5000,"Carico"))</f>
        <v/>
      </c>
      <c r="E28" s="8" t="str">
        <f aca="false">IF(A28="","",SUMIFS(Movimenti!$D$2:$D$5000,Movimenti!$B$2:$B$5000,A28,Movimenti!$C$2:$C$5000,"Scarico"))</f>
        <v/>
      </c>
      <c r="F28" s="8" t="str">
        <f aca="false">IF(A28="","",SUMIFS(Movimenti!$D$2:$D$5000,Movimenti!$B$2:$B$5000,A28,Movimenti!$C$2:$C$5000,"Rettifica"))</f>
        <v/>
      </c>
      <c r="G28" s="8" t="str">
        <f aca="false">IF(A28="","",D28-E28+F28)</f>
        <v/>
      </c>
      <c r="H28" s="8" t="str">
        <f aca="false">IF(A28="","",Articoli!D28)</f>
        <v/>
      </c>
      <c r="I28" s="8" t="str">
        <f aca="false">IF(A28="","",IF(G28&lt;0,"Errore: giacenza negativa",IF(G28&lt;H28,"Sotto scorta","OK")))</f>
        <v/>
      </c>
    </row>
    <row r="29" customFormat="false" ht="15" hidden="false" customHeight="false" outlineLevel="0" collapsed="false">
      <c r="A29" s="8" t="str">
        <f aca="false">IF(Articoli!A29="","",Articoli!A29)</f>
        <v/>
      </c>
      <c r="B29" s="8" t="str">
        <f aca="false">IF(A29="","",Articoli!B29)</f>
        <v/>
      </c>
      <c r="C29" s="8" t="str">
        <f aca="false">IF(A29="","",Articoli!C29)</f>
        <v/>
      </c>
      <c r="D29" s="8" t="str">
        <f aca="false">IF(A29="","",SUMIFS(Movimenti!$D$2:$D$5000,Movimenti!$B$2:$B$5000,A29,Movimenti!$C$2:$C$5000,"Carico"))</f>
        <v/>
      </c>
      <c r="E29" s="8" t="str">
        <f aca="false">IF(A29="","",SUMIFS(Movimenti!$D$2:$D$5000,Movimenti!$B$2:$B$5000,A29,Movimenti!$C$2:$C$5000,"Scarico"))</f>
        <v/>
      </c>
      <c r="F29" s="8" t="str">
        <f aca="false">IF(A29="","",SUMIFS(Movimenti!$D$2:$D$5000,Movimenti!$B$2:$B$5000,A29,Movimenti!$C$2:$C$5000,"Rettifica"))</f>
        <v/>
      </c>
      <c r="G29" s="8" t="str">
        <f aca="false">IF(A29="","",D29-E29+F29)</f>
        <v/>
      </c>
      <c r="H29" s="8" t="str">
        <f aca="false">IF(A29="","",Articoli!D29)</f>
        <v/>
      </c>
      <c r="I29" s="8" t="str">
        <f aca="false">IF(A29="","",IF(G29&lt;0,"Errore: giacenza negativa",IF(G29&lt;H29,"Sotto scorta","OK")))</f>
        <v/>
      </c>
    </row>
    <row r="30" customFormat="false" ht="15" hidden="false" customHeight="false" outlineLevel="0" collapsed="false">
      <c r="A30" s="8" t="str">
        <f aca="false">IF(Articoli!A30="","",Articoli!A30)</f>
        <v/>
      </c>
      <c r="B30" s="8" t="str">
        <f aca="false">IF(A30="","",Articoli!B30)</f>
        <v/>
      </c>
      <c r="C30" s="8" t="str">
        <f aca="false">IF(A30="","",Articoli!C30)</f>
        <v/>
      </c>
      <c r="D30" s="8" t="str">
        <f aca="false">IF(A30="","",SUMIFS(Movimenti!$D$2:$D$5000,Movimenti!$B$2:$B$5000,A30,Movimenti!$C$2:$C$5000,"Carico"))</f>
        <v/>
      </c>
      <c r="E30" s="8" t="str">
        <f aca="false">IF(A30="","",SUMIFS(Movimenti!$D$2:$D$5000,Movimenti!$B$2:$B$5000,A30,Movimenti!$C$2:$C$5000,"Scarico"))</f>
        <v/>
      </c>
      <c r="F30" s="8" t="str">
        <f aca="false">IF(A30="","",SUMIFS(Movimenti!$D$2:$D$5000,Movimenti!$B$2:$B$5000,A30,Movimenti!$C$2:$C$5000,"Rettifica"))</f>
        <v/>
      </c>
      <c r="G30" s="8" t="str">
        <f aca="false">IF(A30="","",D30-E30+F30)</f>
        <v/>
      </c>
      <c r="H30" s="8" t="str">
        <f aca="false">IF(A30="","",Articoli!D30)</f>
        <v/>
      </c>
      <c r="I30" s="8" t="str">
        <f aca="false">IF(A30="","",IF(G30&lt;0,"Errore: giacenza negativa",IF(G30&lt;H30,"Sotto scorta","OK")))</f>
        <v/>
      </c>
    </row>
    <row r="31" customFormat="false" ht="15" hidden="false" customHeight="false" outlineLevel="0" collapsed="false">
      <c r="A31" s="8" t="str">
        <f aca="false">IF(Articoli!A31="","",Articoli!A31)</f>
        <v/>
      </c>
      <c r="B31" s="8" t="str">
        <f aca="false">IF(A31="","",Articoli!B31)</f>
        <v/>
      </c>
      <c r="C31" s="8" t="str">
        <f aca="false">IF(A31="","",Articoli!C31)</f>
        <v/>
      </c>
      <c r="D31" s="8" t="str">
        <f aca="false">IF(A31="","",SUMIFS(Movimenti!$D$2:$D$5000,Movimenti!$B$2:$B$5000,A31,Movimenti!$C$2:$C$5000,"Carico"))</f>
        <v/>
      </c>
      <c r="E31" s="8" t="str">
        <f aca="false">IF(A31="","",SUMIFS(Movimenti!$D$2:$D$5000,Movimenti!$B$2:$B$5000,A31,Movimenti!$C$2:$C$5000,"Scarico"))</f>
        <v/>
      </c>
      <c r="F31" s="8" t="str">
        <f aca="false">IF(A31="","",SUMIFS(Movimenti!$D$2:$D$5000,Movimenti!$B$2:$B$5000,A31,Movimenti!$C$2:$C$5000,"Rettifica"))</f>
        <v/>
      </c>
      <c r="G31" s="8" t="str">
        <f aca="false">IF(A31="","",D31-E31+F31)</f>
        <v/>
      </c>
      <c r="H31" s="8" t="str">
        <f aca="false">IF(A31="","",Articoli!D31)</f>
        <v/>
      </c>
      <c r="I31" s="8" t="str">
        <f aca="false">IF(A31="","",IF(G31&lt;0,"Errore: giacenza negativa",IF(G31&lt;H31,"Sotto scorta","OK")))</f>
        <v/>
      </c>
    </row>
    <row r="32" customFormat="false" ht="15" hidden="false" customHeight="false" outlineLevel="0" collapsed="false">
      <c r="A32" s="8" t="str">
        <f aca="false">IF(Articoli!A32="","",Articoli!A32)</f>
        <v/>
      </c>
      <c r="B32" s="8" t="str">
        <f aca="false">IF(A32="","",Articoli!B32)</f>
        <v/>
      </c>
      <c r="C32" s="8" t="str">
        <f aca="false">IF(A32="","",Articoli!C32)</f>
        <v/>
      </c>
      <c r="D32" s="8" t="str">
        <f aca="false">IF(A32="","",SUMIFS(Movimenti!$D$2:$D$5000,Movimenti!$B$2:$B$5000,A32,Movimenti!$C$2:$C$5000,"Carico"))</f>
        <v/>
      </c>
      <c r="E32" s="8" t="str">
        <f aca="false">IF(A32="","",SUMIFS(Movimenti!$D$2:$D$5000,Movimenti!$B$2:$B$5000,A32,Movimenti!$C$2:$C$5000,"Scarico"))</f>
        <v/>
      </c>
      <c r="F32" s="8" t="str">
        <f aca="false">IF(A32="","",SUMIFS(Movimenti!$D$2:$D$5000,Movimenti!$B$2:$B$5000,A32,Movimenti!$C$2:$C$5000,"Rettifica"))</f>
        <v/>
      </c>
      <c r="G32" s="8" t="str">
        <f aca="false">IF(A32="","",D32-E32+F32)</f>
        <v/>
      </c>
      <c r="H32" s="8" t="str">
        <f aca="false">IF(A32="","",Articoli!D32)</f>
        <v/>
      </c>
      <c r="I32" s="8" t="str">
        <f aca="false">IF(A32="","",IF(G32&lt;0,"Errore: giacenza negativa",IF(G32&lt;H32,"Sotto scorta","OK")))</f>
        <v/>
      </c>
    </row>
    <row r="33" customFormat="false" ht="15" hidden="false" customHeight="false" outlineLevel="0" collapsed="false">
      <c r="A33" s="8" t="str">
        <f aca="false">IF(Articoli!A33="","",Articoli!A33)</f>
        <v/>
      </c>
      <c r="B33" s="8" t="str">
        <f aca="false">IF(A33="","",Articoli!B33)</f>
        <v/>
      </c>
      <c r="C33" s="8" t="str">
        <f aca="false">IF(A33="","",Articoli!C33)</f>
        <v/>
      </c>
      <c r="D33" s="8" t="str">
        <f aca="false">IF(A33="","",SUMIFS(Movimenti!$D$2:$D$5000,Movimenti!$B$2:$B$5000,A33,Movimenti!$C$2:$C$5000,"Carico"))</f>
        <v/>
      </c>
      <c r="E33" s="8" t="str">
        <f aca="false">IF(A33="","",SUMIFS(Movimenti!$D$2:$D$5000,Movimenti!$B$2:$B$5000,A33,Movimenti!$C$2:$C$5000,"Scarico"))</f>
        <v/>
      </c>
      <c r="F33" s="8" t="str">
        <f aca="false">IF(A33="","",SUMIFS(Movimenti!$D$2:$D$5000,Movimenti!$B$2:$B$5000,A33,Movimenti!$C$2:$C$5000,"Rettifica"))</f>
        <v/>
      </c>
      <c r="G33" s="8" t="str">
        <f aca="false">IF(A33="","",D33-E33+F33)</f>
        <v/>
      </c>
      <c r="H33" s="8" t="str">
        <f aca="false">IF(A33="","",Articoli!D33)</f>
        <v/>
      </c>
      <c r="I33" s="8" t="str">
        <f aca="false">IF(A33="","",IF(G33&lt;0,"Errore: giacenza negativa",IF(G33&lt;H33,"Sotto scorta","OK")))</f>
        <v/>
      </c>
    </row>
    <row r="34" customFormat="false" ht="15" hidden="false" customHeight="false" outlineLevel="0" collapsed="false">
      <c r="A34" s="8" t="str">
        <f aca="false">IF(Articoli!A34="","",Articoli!A34)</f>
        <v/>
      </c>
      <c r="B34" s="8" t="str">
        <f aca="false">IF(A34="","",Articoli!B34)</f>
        <v/>
      </c>
      <c r="C34" s="8" t="str">
        <f aca="false">IF(A34="","",Articoli!C34)</f>
        <v/>
      </c>
      <c r="D34" s="8" t="str">
        <f aca="false">IF(A34="","",SUMIFS(Movimenti!$D$2:$D$5000,Movimenti!$B$2:$B$5000,A34,Movimenti!$C$2:$C$5000,"Carico"))</f>
        <v/>
      </c>
      <c r="E34" s="8" t="str">
        <f aca="false">IF(A34="","",SUMIFS(Movimenti!$D$2:$D$5000,Movimenti!$B$2:$B$5000,A34,Movimenti!$C$2:$C$5000,"Scarico"))</f>
        <v/>
      </c>
      <c r="F34" s="8" t="str">
        <f aca="false">IF(A34="","",SUMIFS(Movimenti!$D$2:$D$5000,Movimenti!$B$2:$B$5000,A34,Movimenti!$C$2:$C$5000,"Rettifica"))</f>
        <v/>
      </c>
      <c r="G34" s="8" t="str">
        <f aca="false">IF(A34="","",D34-E34+F34)</f>
        <v/>
      </c>
      <c r="H34" s="8" t="str">
        <f aca="false">IF(A34="","",Articoli!D34)</f>
        <v/>
      </c>
      <c r="I34" s="8" t="str">
        <f aca="false">IF(A34="","",IF(G34&lt;0,"Errore: giacenza negativa",IF(G34&lt;H34,"Sotto scorta","OK")))</f>
        <v/>
      </c>
    </row>
    <row r="35" customFormat="false" ht="15" hidden="false" customHeight="false" outlineLevel="0" collapsed="false">
      <c r="A35" s="8" t="str">
        <f aca="false">IF(Articoli!A35="","",Articoli!A35)</f>
        <v/>
      </c>
      <c r="B35" s="8" t="str">
        <f aca="false">IF(A35="","",Articoli!B35)</f>
        <v/>
      </c>
      <c r="C35" s="8" t="str">
        <f aca="false">IF(A35="","",Articoli!C35)</f>
        <v/>
      </c>
      <c r="D35" s="8" t="str">
        <f aca="false">IF(A35="","",SUMIFS(Movimenti!$D$2:$D$5000,Movimenti!$B$2:$B$5000,A35,Movimenti!$C$2:$C$5000,"Carico"))</f>
        <v/>
      </c>
      <c r="E35" s="8" t="str">
        <f aca="false">IF(A35="","",SUMIFS(Movimenti!$D$2:$D$5000,Movimenti!$B$2:$B$5000,A35,Movimenti!$C$2:$C$5000,"Scarico"))</f>
        <v/>
      </c>
      <c r="F35" s="8" t="str">
        <f aca="false">IF(A35="","",SUMIFS(Movimenti!$D$2:$D$5000,Movimenti!$B$2:$B$5000,A35,Movimenti!$C$2:$C$5000,"Rettifica"))</f>
        <v/>
      </c>
      <c r="G35" s="8" t="str">
        <f aca="false">IF(A35="","",D35-E35+F35)</f>
        <v/>
      </c>
      <c r="H35" s="8" t="str">
        <f aca="false">IF(A35="","",Articoli!D35)</f>
        <v/>
      </c>
      <c r="I35" s="8" t="str">
        <f aca="false">IF(A35="","",IF(G35&lt;0,"Errore: giacenza negativa",IF(G35&lt;H35,"Sotto scorta","OK")))</f>
        <v/>
      </c>
    </row>
    <row r="36" customFormat="false" ht="15" hidden="false" customHeight="false" outlineLevel="0" collapsed="false">
      <c r="A36" s="8" t="str">
        <f aca="false">IF(Articoli!A36="","",Articoli!A36)</f>
        <v/>
      </c>
      <c r="B36" s="8" t="str">
        <f aca="false">IF(A36="","",Articoli!B36)</f>
        <v/>
      </c>
      <c r="C36" s="8" t="str">
        <f aca="false">IF(A36="","",Articoli!C36)</f>
        <v/>
      </c>
      <c r="D36" s="8" t="str">
        <f aca="false">IF(A36="","",SUMIFS(Movimenti!$D$2:$D$5000,Movimenti!$B$2:$B$5000,A36,Movimenti!$C$2:$C$5000,"Carico"))</f>
        <v/>
      </c>
      <c r="E36" s="8" t="str">
        <f aca="false">IF(A36="","",SUMIFS(Movimenti!$D$2:$D$5000,Movimenti!$B$2:$B$5000,A36,Movimenti!$C$2:$C$5000,"Scarico"))</f>
        <v/>
      </c>
      <c r="F36" s="8" t="str">
        <f aca="false">IF(A36="","",SUMIFS(Movimenti!$D$2:$D$5000,Movimenti!$B$2:$B$5000,A36,Movimenti!$C$2:$C$5000,"Rettifica"))</f>
        <v/>
      </c>
      <c r="G36" s="8" t="str">
        <f aca="false">IF(A36="","",D36-E36+F36)</f>
        <v/>
      </c>
      <c r="H36" s="8" t="str">
        <f aca="false">IF(A36="","",Articoli!D36)</f>
        <v/>
      </c>
      <c r="I36" s="8" t="str">
        <f aca="false">IF(A36="","",IF(G36&lt;0,"Errore: giacenza negativa",IF(G36&lt;H36,"Sotto scorta","OK")))</f>
        <v/>
      </c>
    </row>
    <row r="37" customFormat="false" ht="15" hidden="false" customHeight="false" outlineLevel="0" collapsed="false">
      <c r="A37" s="8" t="str">
        <f aca="false">IF(Articoli!A37="","",Articoli!A37)</f>
        <v/>
      </c>
      <c r="B37" s="8" t="str">
        <f aca="false">IF(A37="","",Articoli!B37)</f>
        <v/>
      </c>
      <c r="C37" s="8" t="str">
        <f aca="false">IF(A37="","",Articoli!C37)</f>
        <v/>
      </c>
      <c r="D37" s="8" t="str">
        <f aca="false">IF(A37="","",SUMIFS(Movimenti!$D$2:$D$5000,Movimenti!$B$2:$B$5000,A37,Movimenti!$C$2:$C$5000,"Carico"))</f>
        <v/>
      </c>
      <c r="E37" s="8" t="str">
        <f aca="false">IF(A37="","",SUMIFS(Movimenti!$D$2:$D$5000,Movimenti!$B$2:$B$5000,A37,Movimenti!$C$2:$C$5000,"Scarico"))</f>
        <v/>
      </c>
      <c r="F37" s="8" t="str">
        <f aca="false">IF(A37="","",SUMIFS(Movimenti!$D$2:$D$5000,Movimenti!$B$2:$B$5000,A37,Movimenti!$C$2:$C$5000,"Rettifica"))</f>
        <v/>
      </c>
      <c r="G37" s="8" t="str">
        <f aca="false">IF(A37="","",D37-E37+F37)</f>
        <v/>
      </c>
      <c r="H37" s="8" t="str">
        <f aca="false">IF(A37="","",Articoli!D37)</f>
        <v/>
      </c>
      <c r="I37" s="8" t="str">
        <f aca="false">IF(A37="","",IF(G37&lt;0,"Errore: giacenza negativa",IF(G37&lt;H37,"Sotto scorta","OK")))</f>
        <v/>
      </c>
    </row>
    <row r="38" customFormat="false" ht="15" hidden="false" customHeight="false" outlineLevel="0" collapsed="false">
      <c r="A38" s="8" t="str">
        <f aca="false">IF(Articoli!A38="","",Articoli!A38)</f>
        <v/>
      </c>
      <c r="B38" s="8" t="str">
        <f aca="false">IF(A38="","",Articoli!B38)</f>
        <v/>
      </c>
      <c r="C38" s="8" t="str">
        <f aca="false">IF(A38="","",Articoli!C38)</f>
        <v/>
      </c>
      <c r="D38" s="8" t="str">
        <f aca="false">IF(A38="","",SUMIFS(Movimenti!$D$2:$D$5000,Movimenti!$B$2:$B$5000,A38,Movimenti!$C$2:$C$5000,"Carico"))</f>
        <v/>
      </c>
      <c r="E38" s="8" t="str">
        <f aca="false">IF(A38="","",SUMIFS(Movimenti!$D$2:$D$5000,Movimenti!$B$2:$B$5000,A38,Movimenti!$C$2:$C$5000,"Scarico"))</f>
        <v/>
      </c>
      <c r="F38" s="8" t="str">
        <f aca="false">IF(A38="","",SUMIFS(Movimenti!$D$2:$D$5000,Movimenti!$B$2:$B$5000,A38,Movimenti!$C$2:$C$5000,"Rettifica"))</f>
        <v/>
      </c>
      <c r="G38" s="8" t="str">
        <f aca="false">IF(A38="","",D38-E38+F38)</f>
        <v/>
      </c>
      <c r="H38" s="8" t="str">
        <f aca="false">IF(A38="","",Articoli!D38)</f>
        <v/>
      </c>
      <c r="I38" s="8" t="str">
        <f aca="false">IF(A38="","",IF(G38&lt;0,"Errore: giacenza negativa",IF(G38&lt;H38,"Sotto scorta","OK")))</f>
        <v/>
      </c>
    </row>
    <row r="39" customFormat="false" ht="15" hidden="false" customHeight="false" outlineLevel="0" collapsed="false">
      <c r="A39" s="8" t="str">
        <f aca="false">IF(Articoli!A39="","",Articoli!A39)</f>
        <v/>
      </c>
      <c r="B39" s="8" t="str">
        <f aca="false">IF(A39="","",Articoli!B39)</f>
        <v/>
      </c>
      <c r="C39" s="8" t="str">
        <f aca="false">IF(A39="","",Articoli!C39)</f>
        <v/>
      </c>
      <c r="D39" s="8" t="str">
        <f aca="false">IF(A39="","",SUMIFS(Movimenti!$D$2:$D$5000,Movimenti!$B$2:$B$5000,A39,Movimenti!$C$2:$C$5000,"Carico"))</f>
        <v/>
      </c>
      <c r="E39" s="8" t="str">
        <f aca="false">IF(A39="","",SUMIFS(Movimenti!$D$2:$D$5000,Movimenti!$B$2:$B$5000,A39,Movimenti!$C$2:$C$5000,"Scarico"))</f>
        <v/>
      </c>
      <c r="F39" s="8" t="str">
        <f aca="false">IF(A39="","",SUMIFS(Movimenti!$D$2:$D$5000,Movimenti!$B$2:$B$5000,A39,Movimenti!$C$2:$C$5000,"Rettifica"))</f>
        <v/>
      </c>
      <c r="G39" s="8" t="str">
        <f aca="false">IF(A39="","",D39-E39+F39)</f>
        <v/>
      </c>
      <c r="H39" s="8" t="str">
        <f aca="false">IF(A39="","",Articoli!D39)</f>
        <v/>
      </c>
      <c r="I39" s="8" t="str">
        <f aca="false">IF(A39="","",IF(G39&lt;0,"Errore: giacenza negativa",IF(G39&lt;H39,"Sotto scorta","OK")))</f>
        <v/>
      </c>
    </row>
    <row r="40" customFormat="false" ht="15" hidden="false" customHeight="false" outlineLevel="0" collapsed="false">
      <c r="A40" s="8" t="str">
        <f aca="false">IF(Articoli!A40="","",Articoli!A40)</f>
        <v/>
      </c>
      <c r="B40" s="8" t="str">
        <f aca="false">IF(A40="","",Articoli!B40)</f>
        <v/>
      </c>
      <c r="C40" s="8" t="str">
        <f aca="false">IF(A40="","",Articoli!C40)</f>
        <v/>
      </c>
      <c r="D40" s="8" t="str">
        <f aca="false">IF(A40="","",SUMIFS(Movimenti!$D$2:$D$5000,Movimenti!$B$2:$B$5000,A40,Movimenti!$C$2:$C$5000,"Carico"))</f>
        <v/>
      </c>
      <c r="E40" s="8" t="str">
        <f aca="false">IF(A40="","",SUMIFS(Movimenti!$D$2:$D$5000,Movimenti!$B$2:$B$5000,A40,Movimenti!$C$2:$C$5000,"Scarico"))</f>
        <v/>
      </c>
      <c r="F40" s="8" t="str">
        <f aca="false">IF(A40="","",SUMIFS(Movimenti!$D$2:$D$5000,Movimenti!$B$2:$B$5000,A40,Movimenti!$C$2:$C$5000,"Rettifica"))</f>
        <v/>
      </c>
      <c r="G40" s="8" t="str">
        <f aca="false">IF(A40="","",D40-E40+F40)</f>
        <v/>
      </c>
      <c r="H40" s="8" t="str">
        <f aca="false">IF(A40="","",Articoli!D40)</f>
        <v/>
      </c>
      <c r="I40" s="8" t="str">
        <f aca="false">IF(A40="","",IF(G40&lt;0,"Errore: giacenza negativa",IF(G40&lt;H40,"Sotto scorta","OK")))</f>
        <v/>
      </c>
    </row>
    <row r="41" customFormat="false" ht="15" hidden="false" customHeight="false" outlineLevel="0" collapsed="false">
      <c r="A41" s="8" t="str">
        <f aca="false">IF(Articoli!A41="","",Articoli!A41)</f>
        <v/>
      </c>
      <c r="B41" s="8" t="str">
        <f aca="false">IF(A41="","",Articoli!B41)</f>
        <v/>
      </c>
      <c r="C41" s="8" t="str">
        <f aca="false">IF(A41="","",Articoli!C41)</f>
        <v/>
      </c>
      <c r="D41" s="8" t="str">
        <f aca="false">IF(A41="","",SUMIFS(Movimenti!$D$2:$D$5000,Movimenti!$B$2:$B$5000,A41,Movimenti!$C$2:$C$5000,"Carico"))</f>
        <v/>
      </c>
      <c r="E41" s="8" t="str">
        <f aca="false">IF(A41="","",SUMIFS(Movimenti!$D$2:$D$5000,Movimenti!$B$2:$B$5000,A41,Movimenti!$C$2:$C$5000,"Scarico"))</f>
        <v/>
      </c>
      <c r="F41" s="8" t="str">
        <f aca="false">IF(A41="","",SUMIFS(Movimenti!$D$2:$D$5000,Movimenti!$B$2:$B$5000,A41,Movimenti!$C$2:$C$5000,"Rettifica"))</f>
        <v/>
      </c>
      <c r="G41" s="8" t="str">
        <f aca="false">IF(A41="","",D41-E41+F41)</f>
        <v/>
      </c>
      <c r="H41" s="8" t="str">
        <f aca="false">IF(A41="","",Articoli!D41)</f>
        <v/>
      </c>
      <c r="I41" s="8" t="str">
        <f aca="false">IF(A41="","",IF(G41&lt;0,"Errore: giacenza negativa",IF(G41&lt;H41,"Sotto scorta","OK")))</f>
        <v/>
      </c>
    </row>
    <row r="42" customFormat="false" ht="15" hidden="false" customHeight="false" outlineLevel="0" collapsed="false">
      <c r="A42" s="8" t="str">
        <f aca="false">IF(Articoli!A42="","",Articoli!A42)</f>
        <v/>
      </c>
      <c r="B42" s="8" t="str">
        <f aca="false">IF(A42="","",Articoli!B42)</f>
        <v/>
      </c>
      <c r="C42" s="8" t="str">
        <f aca="false">IF(A42="","",Articoli!C42)</f>
        <v/>
      </c>
      <c r="D42" s="8" t="str">
        <f aca="false">IF(A42="","",SUMIFS(Movimenti!$D$2:$D$5000,Movimenti!$B$2:$B$5000,A42,Movimenti!$C$2:$C$5000,"Carico"))</f>
        <v/>
      </c>
      <c r="E42" s="8" t="str">
        <f aca="false">IF(A42="","",SUMIFS(Movimenti!$D$2:$D$5000,Movimenti!$B$2:$B$5000,A42,Movimenti!$C$2:$C$5000,"Scarico"))</f>
        <v/>
      </c>
      <c r="F42" s="8" t="str">
        <f aca="false">IF(A42="","",SUMIFS(Movimenti!$D$2:$D$5000,Movimenti!$B$2:$B$5000,A42,Movimenti!$C$2:$C$5000,"Rettifica"))</f>
        <v/>
      </c>
      <c r="G42" s="8" t="str">
        <f aca="false">IF(A42="","",D42-E42+F42)</f>
        <v/>
      </c>
      <c r="H42" s="8" t="str">
        <f aca="false">IF(A42="","",Articoli!D42)</f>
        <v/>
      </c>
      <c r="I42" s="8" t="str">
        <f aca="false">IF(A42="","",IF(G42&lt;0,"Errore: giacenza negativa",IF(G42&lt;H42,"Sotto scorta","OK")))</f>
        <v/>
      </c>
    </row>
    <row r="43" customFormat="false" ht="15" hidden="false" customHeight="false" outlineLevel="0" collapsed="false">
      <c r="A43" s="8" t="str">
        <f aca="false">IF(Articoli!A43="","",Articoli!A43)</f>
        <v/>
      </c>
      <c r="B43" s="8" t="str">
        <f aca="false">IF(A43="","",Articoli!B43)</f>
        <v/>
      </c>
      <c r="C43" s="8" t="str">
        <f aca="false">IF(A43="","",Articoli!C43)</f>
        <v/>
      </c>
      <c r="D43" s="8" t="str">
        <f aca="false">IF(A43="","",SUMIFS(Movimenti!$D$2:$D$5000,Movimenti!$B$2:$B$5000,A43,Movimenti!$C$2:$C$5000,"Carico"))</f>
        <v/>
      </c>
      <c r="E43" s="8" t="str">
        <f aca="false">IF(A43="","",SUMIFS(Movimenti!$D$2:$D$5000,Movimenti!$B$2:$B$5000,A43,Movimenti!$C$2:$C$5000,"Scarico"))</f>
        <v/>
      </c>
      <c r="F43" s="8" t="str">
        <f aca="false">IF(A43="","",SUMIFS(Movimenti!$D$2:$D$5000,Movimenti!$B$2:$B$5000,A43,Movimenti!$C$2:$C$5000,"Rettifica"))</f>
        <v/>
      </c>
      <c r="G43" s="8" t="str">
        <f aca="false">IF(A43="","",D43-E43+F43)</f>
        <v/>
      </c>
      <c r="H43" s="8" t="str">
        <f aca="false">IF(A43="","",Articoli!D43)</f>
        <v/>
      </c>
      <c r="I43" s="8" t="str">
        <f aca="false">IF(A43="","",IF(G43&lt;0,"Errore: giacenza negativa",IF(G43&lt;H43,"Sotto scorta","OK")))</f>
        <v/>
      </c>
    </row>
    <row r="44" customFormat="false" ht="15" hidden="false" customHeight="false" outlineLevel="0" collapsed="false">
      <c r="A44" s="8" t="str">
        <f aca="false">IF(Articoli!A44="","",Articoli!A44)</f>
        <v/>
      </c>
      <c r="B44" s="8" t="str">
        <f aca="false">IF(A44="","",Articoli!B44)</f>
        <v/>
      </c>
      <c r="C44" s="8" t="str">
        <f aca="false">IF(A44="","",Articoli!C44)</f>
        <v/>
      </c>
      <c r="D44" s="8" t="str">
        <f aca="false">IF(A44="","",SUMIFS(Movimenti!$D$2:$D$5000,Movimenti!$B$2:$B$5000,A44,Movimenti!$C$2:$C$5000,"Carico"))</f>
        <v/>
      </c>
      <c r="E44" s="8" t="str">
        <f aca="false">IF(A44="","",SUMIFS(Movimenti!$D$2:$D$5000,Movimenti!$B$2:$B$5000,A44,Movimenti!$C$2:$C$5000,"Scarico"))</f>
        <v/>
      </c>
      <c r="F44" s="8" t="str">
        <f aca="false">IF(A44="","",SUMIFS(Movimenti!$D$2:$D$5000,Movimenti!$B$2:$B$5000,A44,Movimenti!$C$2:$C$5000,"Rettifica"))</f>
        <v/>
      </c>
      <c r="G44" s="8" t="str">
        <f aca="false">IF(A44="","",D44-E44+F44)</f>
        <v/>
      </c>
      <c r="H44" s="8" t="str">
        <f aca="false">IF(A44="","",Articoli!D44)</f>
        <v/>
      </c>
      <c r="I44" s="8" t="str">
        <f aca="false">IF(A44="","",IF(G44&lt;0,"Errore: giacenza negativa",IF(G44&lt;H44,"Sotto scorta","OK")))</f>
        <v/>
      </c>
    </row>
    <row r="45" customFormat="false" ht="15" hidden="false" customHeight="false" outlineLevel="0" collapsed="false">
      <c r="A45" s="8" t="str">
        <f aca="false">IF(Articoli!A45="","",Articoli!A45)</f>
        <v/>
      </c>
      <c r="B45" s="8" t="str">
        <f aca="false">IF(A45="","",Articoli!B45)</f>
        <v/>
      </c>
      <c r="C45" s="8" t="str">
        <f aca="false">IF(A45="","",Articoli!C45)</f>
        <v/>
      </c>
      <c r="D45" s="8" t="str">
        <f aca="false">IF(A45="","",SUMIFS(Movimenti!$D$2:$D$5000,Movimenti!$B$2:$B$5000,A45,Movimenti!$C$2:$C$5000,"Carico"))</f>
        <v/>
      </c>
      <c r="E45" s="8" t="str">
        <f aca="false">IF(A45="","",SUMIFS(Movimenti!$D$2:$D$5000,Movimenti!$B$2:$B$5000,A45,Movimenti!$C$2:$C$5000,"Scarico"))</f>
        <v/>
      </c>
      <c r="F45" s="8" t="str">
        <f aca="false">IF(A45="","",SUMIFS(Movimenti!$D$2:$D$5000,Movimenti!$B$2:$B$5000,A45,Movimenti!$C$2:$C$5000,"Rettifica"))</f>
        <v/>
      </c>
      <c r="G45" s="8" t="str">
        <f aca="false">IF(A45="","",D45-E45+F45)</f>
        <v/>
      </c>
      <c r="H45" s="8" t="str">
        <f aca="false">IF(A45="","",Articoli!D45)</f>
        <v/>
      </c>
      <c r="I45" s="8" t="str">
        <f aca="false">IF(A45="","",IF(G45&lt;0,"Errore: giacenza negativa",IF(G45&lt;H45,"Sotto scorta","OK")))</f>
        <v/>
      </c>
    </row>
    <row r="46" customFormat="false" ht="15" hidden="false" customHeight="false" outlineLevel="0" collapsed="false">
      <c r="A46" s="8" t="str">
        <f aca="false">IF(Articoli!A46="","",Articoli!A46)</f>
        <v/>
      </c>
      <c r="B46" s="8" t="str">
        <f aca="false">IF(A46="","",Articoli!B46)</f>
        <v/>
      </c>
      <c r="C46" s="8" t="str">
        <f aca="false">IF(A46="","",Articoli!C46)</f>
        <v/>
      </c>
      <c r="D46" s="8" t="str">
        <f aca="false">IF(A46="","",SUMIFS(Movimenti!$D$2:$D$5000,Movimenti!$B$2:$B$5000,A46,Movimenti!$C$2:$C$5000,"Carico"))</f>
        <v/>
      </c>
      <c r="E46" s="8" t="str">
        <f aca="false">IF(A46="","",SUMIFS(Movimenti!$D$2:$D$5000,Movimenti!$B$2:$B$5000,A46,Movimenti!$C$2:$C$5000,"Scarico"))</f>
        <v/>
      </c>
      <c r="F46" s="8" t="str">
        <f aca="false">IF(A46="","",SUMIFS(Movimenti!$D$2:$D$5000,Movimenti!$B$2:$B$5000,A46,Movimenti!$C$2:$C$5000,"Rettifica"))</f>
        <v/>
      </c>
      <c r="G46" s="8" t="str">
        <f aca="false">IF(A46="","",D46-E46+F46)</f>
        <v/>
      </c>
      <c r="H46" s="8" t="str">
        <f aca="false">IF(A46="","",Articoli!D46)</f>
        <v/>
      </c>
      <c r="I46" s="8" t="str">
        <f aca="false">IF(A46="","",IF(G46&lt;0,"Errore: giacenza negativa",IF(G46&lt;H46,"Sotto scorta","OK")))</f>
        <v/>
      </c>
    </row>
    <row r="47" customFormat="false" ht="15" hidden="false" customHeight="false" outlineLevel="0" collapsed="false">
      <c r="A47" s="8" t="str">
        <f aca="false">IF(Articoli!A47="","",Articoli!A47)</f>
        <v/>
      </c>
      <c r="B47" s="8" t="str">
        <f aca="false">IF(A47="","",Articoli!B47)</f>
        <v/>
      </c>
      <c r="C47" s="8" t="str">
        <f aca="false">IF(A47="","",Articoli!C47)</f>
        <v/>
      </c>
      <c r="D47" s="8" t="str">
        <f aca="false">IF(A47="","",SUMIFS(Movimenti!$D$2:$D$5000,Movimenti!$B$2:$B$5000,A47,Movimenti!$C$2:$C$5000,"Carico"))</f>
        <v/>
      </c>
      <c r="E47" s="8" t="str">
        <f aca="false">IF(A47="","",SUMIFS(Movimenti!$D$2:$D$5000,Movimenti!$B$2:$B$5000,A47,Movimenti!$C$2:$C$5000,"Scarico"))</f>
        <v/>
      </c>
      <c r="F47" s="8" t="str">
        <f aca="false">IF(A47="","",SUMIFS(Movimenti!$D$2:$D$5000,Movimenti!$B$2:$B$5000,A47,Movimenti!$C$2:$C$5000,"Rettifica"))</f>
        <v/>
      </c>
      <c r="G47" s="8" t="str">
        <f aca="false">IF(A47="","",D47-E47+F47)</f>
        <v/>
      </c>
      <c r="H47" s="8" t="str">
        <f aca="false">IF(A47="","",Articoli!D47)</f>
        <v/>
      </c>
      <c r="I47" s="8" t="str">
        <f aca="false">IF(A47="","",IF(G47&lt;0,"Errore: giacenza negativa",IF(G47&lt;H47,"Sotto scorta","OK")))</f>
        <v/>
      </c>
    </row>
    <row r="48" customFormat="false" ht="15" hidden="false" customHeight="false" outlineLevel="0" collapsed="false">
      <c r="A48" s="8" t="str">
        <f aca="false">IF(Articoli!A48="","",Articoli!A48)</f>
        <v/>
      </c>
      <c r="B48" s="8" t="str">
        <f aca="false">IF(A48="","",Articoli!B48)</f>
        <v/>
      </c>
      <c r="C48" s="8" t="str">
        <f aca="false">IF(A48="","",Articoli!C48)</f>
        <v/>
      </c>
      <c r="D48" s="8" t="str">
        <f aca="false">IF(A48="","",SUMIFS(Movimenti!$D$2:$D$5000,Movimenti!$B$2:$B$5000,A48,Movimenti!$C$2:$C$5000,"Carico"))</f>
        <v/>
      </c>
      <c r="E48" s="8" t="str">
        <f aca="false">IF(A48="","",SUMIFS(Movimenti!$D$2:$D$5000,Movimenti!$B$2:$B$5000,A48,Movimenti!$C$2:$C$5000,"Scarico"))</f>
        <v/>
      </c>
      <c r="F48" s="8" t="str">
        <f aca="false">IF(A48="","",SUMIFS(Movimenti!$D$2:$D$5000,Movimenti!$B$2:$B$5000,A48,Movimenti!$C$2:$C$5000,"Rettifica"))</f>
        <v/>
      </c>
      <c r="G48" s="8" t="str">
        <f aca="false">IF(A48="","",D48-E48+F48)</f>
        <v/>
      </c>
      <c r="H48" s="8" t="str">
        <f aca="false">IF(A48="","",Articoli!D48)</f>
        <v/>
      </c>
      <c r="I48" s="8" t="str">
        <f aca="false">IF(A48="","",IF(G48&lt;0,"Errore: giacenza negativa",IF(G48&lt;H48,"Sotto scorta","OK")))</f>
        <v/>
      </c>
    </row>
    <row r="49" customFormat="false" ht="15" hidden="false" customHeight="false" outlineLevel="0" collapsed="false">
      <c r="A49" s="8" t="str">
        <f aca="false">IF(Articoli!A49="","",Articoli!A49)</f>
        <v/>
      </c>
      <c r="B49" s="8" t="str">
        <f aca="false">IF(A49="","",Articoli!B49)</f>
        <v/>
      </c>
      <c r="C49" s="8" t="str">
        <f aca="false">IF(A49="","",Articoli!C49)</f>
        <v/>
      </c>
      <c r="D49" s="8" t="str">
        <f aca="false">IF(A49="","",SUMIFS(Movimenti!$D$2:$D$5000,Movimenti!$B$2:$B$5000,A49,Movimenti!$C$2:$C$5000,"Carico"))</f>
        <v/>
      </c>
      <c r="E49" s="8" t="str">
        <f aca="false">IF(A49="","",SUMIFS(Movimenti!$D$2:$D$5000,Movimenti!$B$2:$B$5000,A49,Movimenti!$C$2:$C$5000,"Scarico"))</f>
        <v/>
      </c>
      <c r="F49" s="8" t="str">
        <f aca="false">IF(A49="","",SUMIFS(Movimenti!$D$2:$D$5000,Movimenti!$B$2:$B$5000,A49,Movimenti!$C$2:$C$5000,"Rettifica"))</f>
        <v/>
      </c>
      <c r="G49" s="8" t="str">
        <f aca="false">IF(A49="","",D49-E49+F49)</f>
        <v/>
      </c>
      <c r="H49" s="8" t="str">
        <f aca="false">IF(A49="","",Articoli!D49)</f>
        <v/>
      </c>
      <c r="I49" s="8" t="str">
        <f aca="false">IF(A49="","",IF(G49&lt;0,"Errore: giacenza negativa",IF(G49&lt;H49,"Sotto scorta","OK")))</f>
        <v/>
      </c>
    </row>
    <row r="50" customFormat="false" ht="15" hidden="false" customHeight="false" outlineLevel="0" collapsed="false">
      <c r="A50" s="8" t="str">
        <f aca="false">IF(Articoli!A50="","",Articoli!A50)</f>
        <v/>
      </c>
      <c r="B50" s="8" t="str">
        <f aca="false">IF(A50="","",Articoli!B50)</f>
        <v/>
      </c>
      <c r="C50" s="8" t="str">
        <f aca="false">IF(A50="","",Articoli!C50)</f>
        <v/>
      </c>
      <c r="D50" s="8" t="str">
        <f aca="false">IF(A50="","",SUMIFS(Movimenti!$D$2:$D$5000,Movimenti!$B$2:$B$5000,A50,Movimenti!$C$2:$C$5000,"Carico"))</f>
        <v/>
      </c>
      <c r="E50" s="8" t="str">
        <f aca="false">IF(A50="","",SUMIFS(Movimenti!$D$2:$D$5000,Movimenti!$B$2:$B$5000,A50,Movimenti!$C$2:$C$5000,"Scarico"))</f>
        <v/>
      </c>
      <c r="F50" s="8" t="str">
        <f aca="false">IF(A50="","",SUMIFS(Movimenti!$D$2:$D$5000,Movimenti!$B$2:$B$5000,A50,Movimenti!$C$2:$C$5000,"Rettifica"))</f>
        <v/>
      </c>
      <c r="G50" s="8" t="str">
        <f aca="false">IF(A50="","",D50-E50+F50)</f>
        <v/>
      </c>
      <c r="H50" s="8" t="str">
        <f aca="false">IF(A50="","",Articoli!D50)</f>
        <v/>
      </c>
      <c r="I50" s="8" t="str">
        <f aca="false">IF(A50="","",IF(G50&lt;0,"Errore: giacenza negativa",IF(G50&lt;H50,"Sotto scorta","OK")))</f>
        <v/>
      </c>
    </row>
    <row r="51" customFormat="false" ht="15" hidden="false" customHeight="false" outlineLevel="0" collapsed="false">
      <c r="A51" s="8" t="str">
        <f aca="false">IF(Articoli!A51="","",Articoli!A51)</f>
        <v/>
      </c>
      <c r="B51" s="8" t="str">
        <f aca="false">IF(A51="","",Articoli!B51)</f>
        <v/>
      </c>
      <c r="C51" s="8" t="str">
        <f aca="false">IF(A51="","",Articoli!C51)</f>
        <v/>
      </c>
      <c r="D51" s="8" t="str">
        <f aca="false">IF(A51="","",SUMIFS(Movimenti!$D$2:$D$5000,Movimenti!$B$2:$B$5000,A51,Movimenti!$C$2:$C$5000,"Carico"))</f>
        <v/>
      </c>
      <c r="E51" s="8" t="str">
        <f aca="false">IF(A51="","",SUMIFS(Movimenti!$D$2:$D$5000,Movimenti!$B$2:$B$5000,A51,Movimenti!$C$2:$C$5000,"Scarico"))</f>
        <v/>
      </c>
      <c r="F51" s="8" t="str">
        <f aca="false">IF(A51="","",SUMIFS(Movimenti!$D$2:$D$5000,Movimenti!$B$2:$B$5000,A51,Movimenti!$C$2:$C$5000,"Rettifica"))</f>
        <v/>
      </c>
      <c r="G51" s="8" t="str">
        <f aca="false">IF(A51="","",D51-E51+F51)</f>
        <v/>
      </c>
      <c r="H51" s="8" t="str">
        <f aca="false">IF(A51="","",Articoli!D51)</f>
        <v/>
      </c>
      <c r="I51" s="8" t="str">
        <f aca="false">IF(A51="","",IF(G51&lt;0,"Errore: giacenza negativa",IF(G51&lt;H51,"Sotto scorta","OK")))</f>
        <v/>
      </c>
    </row>
    <row r="52" customFormat="false" ht="15" hidden="false" customHeight="false" outlineLevel="0" collapsed="false">
      <c r="A52" s="8" t="str">
        <f aca="false">IF(Articoli!A52="","",Articoli!A52)</f>
        <v/>
      </c>
      <c r="B52" s="8" t="str">
        <f aca="false">IF(A52="","",Articoli!B52)</f>
        <v/>
      </c>
      <c r="C52" s="8" t="str">
        <f aca="false">IF(A52="","",Articoli!C52)</f>
        <v/>
      </c>
      <c r="D52" s="8" t="str">
        <f aca="false">IF(A52="","",SUMIFS(Movimenti!$D$2:$D$5000,Movimenti!$B$2:$B$5000,A52,Movimenti!$C$2:$C$5000,"Carico"))</f>
        <v/>
      </c>
      <c r="E52" s="8" t="str">
        <f aca="false">IF(A52="","",SUMIFS(Movimenti!$D$2:$D$5000,Movimenti!$B$2:$B$5000,A52,Movimenti!$C$2:$C$5000,"Scarico"))</f>
        <v/>
      </c>
      <c r="F52" s="8" t="str">
        <f aca="false">IF(A52="","",SUMIFS(Movimenti!$D$2:$D$5000,Movimenti!$B$2:$B$5000,A52,Movimenti!$C$2:$C$5000,"Rettifica"))</f>
        <v/>
      </c>
      <c r="G52" s="8" t="str">
        <f aca="false">IF(A52="","",D52-E52+F52)</f>
        <v/>
      </c>
      <c r="H52" s="8" t="str">
        <f aca="false">IF(A52="","",Articoli!D52)</f>
        <v/>
      </c>
      <c r="I52" s="8" t="str">
        <f aca="false">IF(A52="","",IF(G52&lt;0,"Errore: giacenza negativa",IF(G52&lt;H52,"Sotto scorta","OK")))</f>
        <v/>
      </c>
    </row>
    <row r="53" customFormat="false" ht="15" hidden="false" customHeight="false" outlineLevel="0" collapsed="false">
      <c r="A53" s="8" t="str">
        <f aca="false">IF(Articoli!A53="","",Articoli!A53)</f>
        <v/>
      </c>
      <c r="B53" s="8" t="str">
        <f aca="false">IF(A53="","",Articoli!B53)</f>
        <v/>
      </c>
      <c r="C53" s="8" t="str">
        <f aca="false">IF(A53="","",Articoli!C53)</f>
        <v/>
      </c>
      <c r="D53" s="8" t="str">
        <f aca="false">IF(A53="","",SUMIFS(Movimenti!$D$2:$D$5000,Movimenti!$B$2:$B$5000,A53,Movimenti!$C$2:$C$5000,"Carico"))</f>
        <v/>
      </c>
      <c r="E53" s="8" t="str">
        <f aca="false">IF(A53="","",SUMIFS(Movimenti!$D$2:$D$5000,Movimenti!$B$2:$B$5000,A53,Movimenti!$C$2:$C$5000,"Scarico"))</f>
        <v/>
      </c>
      <c r="F53" s="8" t="str">
        <f aca="false">IF(A53="","",SUMIFS(Movimenti!$D$2:$D$5000,Movimenti!$B$2:$B$5000,A53,Movimenti!$C$2:$C$5000,"Rettifica"))</f>
        <v/>
      </c>
      <c r="G53" s="8" t="str">
        <f aca="false">IF(A53="","",D53-E53+F53)</f>
        <v/>
      </c>
      <c r="H53" s="8" t="str">
        <f aca="false">IF(A53="","",Articoli!D53)</f>
        <v/>
      </c>
      <c r="I53" s="8" t="str">
        <f aca="false">IF(A53="","",IF(G53&lt;0,"Errore: giacenza negativa",IF(G53&lt;H53,"Sotto scorta","OK")))</f>
        <v/>
      </c>
    </row>
    <row r="54" customFormat="false" ht="15" hidden="false" customHeight="false" outlineLevel="0" collapsed="false">
      <c r="A54" s="8" t="str">
        <f aca="false">IF(Articoli!A54="","",Articoli!A54)</f>
        <v/>
      </c>
      <c r="B54" s="8" t="str">
        <f aca="false">IF(A54="","",Articoli!B54)</f>
        <v/>
      </c>
      <c r="C54" s="8" t="str">
        <f aca="false">IF(A54="","",Articoli!C54)</f>
        <v/>
      </c>
      <c r="D54" s="8" t="str">
        <f aca="false">IF(A54="","",SUMIFS(Movimenti!$D$2:$D$5000,Movimenti!$B$2:$B$5000,A54,Movimenti!$C$2:$C$5000,"Carico"))</f>
        <v/>
      </c>
      <c r="E54" s="8" t="str">
        <f aca="false">IF(A54="","",SUMIFS(Movimenti!$D$2:$D$5000,Movimenti!$B$2:$B$5000,A54,Movimenti!$C$2:$C$5000,"Scarico"))</f>
        <v/>
      </c>
      <c r="F54" s="8" t="str">
        <f aca="false">IF(A54="","",SUMIFS(Movimenti!$D$2:$D$5000,Movimenti!$B$2:$B$5000,A54,Movimenti!$C$2:$C$5000,"Rettifica"))</f>
        <v/>
      </c>
      <c r="G54" s="8" t="str">
        <f aca="false">IF(A54="","",D54-E54+F54)</f>
        <v/>
      </c>
      <c r="H54" s="8" t="str">
        <f aca="false">IF(A54="","",Articoli!D54)</f>
        <v/>
      </c>
      <c r="I54" s="8" t="str">
        <f aca="false">IF(A54="","",IF(G54&lt;0,"Errore: giacenza negativa",IF(G54&lt;H54,"Sotto scorta","OK")))</f>
        <v/>
      </c>
    </row>
    <row r="55" customFormat="false" ht="15" hidden="false" customHeight="false" outlineLevel="0" collapsed="false">
      <c r="A55" s="8" t="str">
        <f aca="false">IF(Articoli!A55="","",Articoli!A55)</f>
        <v/>
      </c>
      <c r="B55" s="8" t="str">
        <f aca="false">IF(A55="","",Articoli!B55)</f>
        <v/>
      </c>
      <c r="C55" s="8" t="str">
        <f aca="false">IF(A55="","",Articoli!C55)</f>
        <v/>
      </c>
      <c r="D55" s="8" t="str">
        <f aca="false">IF(A55="","",SUMIFS(Movimenti!$D$2:$D$5000,Movimenti!$B$2:$B$5000,A55,Movimenti!$C$2:$C$5000,"Carico"))</f>
        <v/>
      </c>
      <c r="E55" s="8" t="str">
        <f aca="false">IF(A55="","",SUMIFS(Movimenti!$D$2:$D$5000,Movimenti!$B$2:$B$5000,A55,Movimenti!$C$2:$C$5000,"Scarico"))</f>
        <v/>
      </c>
      <c r="F55" s="8" t="str">
        <f aca="false">IF(A55="","",SUMIFS(Movimenti!$D$2:$D$5000,Movimenti!$B$2:$B$5000,A55,Movimenti!$C$2:$C$5000,"Rettifica"))</f>
        <v/>
      </c>
      <c r="G55" s="8" t="str">
        <f aca="false">IF(A55="","",D55-E55+F55)</f>
        <v/>
      </c>
      <c r="H55" s="8" t="str">
        <f aca="false">IF(A55="","",Articoli!D55)</f>
        <v/>
      </c>
      <c r="I55" s="8" t="str">
        <f aca="false">IF(A55="","",IF(G55&lt;0,"Errore: giacenza negativa",IF(G55&lt;H55,"Sotto scorta","OK")))</f>
        <v/>
      </c>
    </row>
    <row r="56" customFormat="false" ht="15" hidden="false" customHeight="false" outlineLevel="0" collapsed="false">
      <c r="A56" s="8" t="str">
        <f aca="false">IF(Articoli!A56="","",Articoli!A56)</f>
        <v/>
      </c>
      <c r="B56" s="8" t="str">
        <f aca="false">IF(A56="","",Articoli!B56)</f>
        <v/>
      </c>
      <c r="C56" s="8" t="str">
        <f aca="false">IF(A56="","",Articoli!C56)</f>
        <v/>
      </c>
      <c r="D56" s="8" t="str">
        <f aca="false">IF(A56="","",SUMIFS(Movimenti!$D$2:$D$5000,Movimenti!$B$2:$B$5000,A56,Movimenti!$C$2:$C$5000,"Carico"))</f>
        <v/>
      </c>
      <c r="E56" s="8" t="str">
        <f aca="false">IF(A56="","",SUMIFS(Movimenti!$D$2:$D$5000,Movimenti!$B$2:$B$5000,A56,Movimenti!$C$2:$C$5000,"Scarico"))</f>
        <v/>
      </c>
      <c r="F56" s="8" t="str">
        <f aca="false">IF(A56="","",SUMIFS(Movimenti!$D$2:$D$5000,Movimenti!$B$2:$B$5000,A56,Movimenti!$C$2:$C$5000,"Rettifica"))</f>
        <v/>
      </c>
      <c r="G56" s="8" t="str">
        <f aca="false">IF(A56="","",D56-E56+F56)</f>
        <v/>
      </c>
      <c r="H56" s="8" t="str">
        <f aca="false">IF(A56="","",Articoli!D56)</f>
        <v/>
      </c>
      <c r="I56" s="8" t="str">
        <f aca="false">IF(A56="","",IF(G56&lt;0,"Errore: giacenza negativa",IF(G56&lt;H56,"Sotto scorta","OK")))</f>
        <v/>
      </c>
    </row>
    <row r="57" customFormat="false" ht="15" hidden="false" customHeight="false" outlineLevel="0" collapsed="false">
      <c r="A57" s="8" t="str">
        <f aca="false">IF(Articoli!A57="","",Articoli!A57)</f>
        <v/>
      </c>
      <c r="B57" s="8" t="str">
        <f aca="false">IF(A57="","",Articoli!B57)</f>
        <v/>
      </c>
      <c r="C57" s="8" t="str">
        <f aca="false">IF(A57="","",Articoli!C57)</f>
        <v/>
      </c>
      <c r="D57" s="8" t="str">
        <f aca="false">IF(A57="","",SUMIFS(Movimenti!$D$2:$D$5000,Movimenti!$B$2:$B$5000,A57,Movimenti!$C$2:$C$5000,"Carico"))</f>
        <v/>
      </c>
      <c r="E57" s="8" t="str">
        <f aca="false">IF(A57="","",SUMIFS(Movimenti!$D$2:$D$5000,Movimenti!$B$2:$B$5000,A57,Movimenti!$C$2:$C$5000,"Scarico"))</f>
        <v/>
      </c>
      <c r="F57" s="8" t="str">
        <f aca="false">IF(A57="","",SUMIFS(Movimenti!$D$2:$D$5000,Movimenti!$B$2:$B$5000,A57,Movimenti!$C$2:$C$5000,"Rettifica"))</f>
        <v/>
      </c>
      <c r="G57" s="8" t="str">
        <f aca="false">IF(A57="","",D57-E57+F57)</f>
        <v/>
      </c>
      <c r="H57" s="8" t="str">
        <f aca="false">IF(A57="","",Articoli!D57)</f>
        <v/>
      </c>
      <c r="I57" s="8" t="str">
        <f aca="false">IF(A57="","",IF(G57&lt;0,"Errore: giacenza negativa",IF(G57&lt;H57,"Sotto scorta","OK")))</f>
        <v/>
      </c>
    </row>
    <row r="58" customFormat="false" ht="15" hidden="false" customHeight="false" outlineLevel="0" collapsed="false">
      <c r="A58" s="8" t="str">
        <f aca="false">IF(Articoli!A58="","",Articoli!A58)</f>
        <v/>
      </c>
      <c r="B58" s="8" t="str">
        <f aca="false">IF(A58="","",Articoli!B58)</f>
        <v/>
      </c>
      <c r="C58" s="8" t="str">
        <f aca="false">IF(A58="","",Articoli!C58)</f>
        <v/>
      </c>
      <c r="D58" s="8" t="str">
        <f aca="false">IF(A58="","",SUMIFS(Movimenti!$D$2:$D$5000,Movimenti!$B$2:$B$5000,A58,Movimenti!$C$2:$C$5000,"Carico"))</f>
        <v/>
      </c>
      <c r="E58" s="8" t="str">
        <f aca="false">IF(A58="","",SUMIFS(Movimenti!$D$2:$D$5000,Movimenti!$B$2:$B$5000,A58,Movimenti!$C$2:$C$5000,"Scarico"))</f>
        <v/>
      </c>
      <c r="F58" s="8" t="str">
        <f aca="false">IF(A58="","",SUMIFS(Movimenti!$D$2:$D$5000,Movimenti!$B$2:$B$5000,A58,Movimenti!$C$2:$C$5000,"Rettifica"))</f>
        <v/>
      </c>
      <c r="G58" s="8" t="str">
        <f aca="false">IF(A58="","",D58-E58+F58)</f>
        <v/>
      </c>
      <c r="H58" s="8" t="str">
        <f aca="false">IF(A58="","",Articoli!D58)</f>
        <v/>
      </c>
      <c r="I58" s="8" t="str">
        <f aca="false">IF(A58="","",IF(G58&lt;0,"Errore: giacenza negativa",IF(G58&lt;H58,"Sotto scorta","OK")))</f>
        <v/>
      </c>
    </row>
    <row r="59" customFormat="false" ht="15" hidden="false" customHeight="false" outlineLevel="0" collapsed="false">
      <c r="A59" s="8" t="str">
        <f aca="false">IF(Articoli!A59="","",Articoli!A59)</f>
        <v/>
      </c>
      <c r="B59" s="8" t="str">
        <f aca="false">IF(A59="","",Articoli!B59)</f>
        <v/>
      </c>
      <c r="C59" s="8" t="str">
        <f aca="false">IF(A59="","",Articoli!C59)</f>
        <v/>
      </c>
      <c r="D59" s="8" t="str">
        <f aca="false">IF(A59="","",SUMIFS(Movimenti!$D$2:$D$5000,Movimenti!$B$2:$B$5000,A59,Movimenti!$C$2:$C$5000,"Carico"))</f>
        <v/>
      </c>
      <c r="E59" s="8" t="str">
        <f aca="false">IF(A59="","",SUMIFS(Movimenti!$D$2:$D$5000,Movimenti!$B$2:$B$5000,A59,Movimenti!$C$2:$C$5000,"Scarico"))</f>
        <v/>
      </c>
      <c r="F59" s="8" t="str">
        <f aca="false">IF(A59="","",SUMIFS(Movimenti!$D$2:$D$5000,Movimenti!$B$2:$B$5000,A59,Movimenti!$C$2:$C$5000,"Rettifica"))</f>
        <v/>
      </c>
      <c r="G59" s="8" t="str">
        <f aca="false">IF(A59="","",D59-E59+F59)</f>
        <v/>
      </c>
      <c r="H59" s="8" t="str">
        <f aca="false">IF(A59="","",Articoli!D59)</f>
        <v/>
      </c>
      <c r="I59" s="8" t="str">
        <f aca="false">IF(A59="","",IF(G59&lt;0,"Errore: giacenza negativa",IF(G59&lt;H59,"Sotto scorta","OK")))</f>
        <v/>
      </c>
    </row>
    <row r="60" customFormat="false" ht="15" hidden="false" customHeight="false" outlineLevel="0" collapsed="false">
      <c r="A60" s="8" t="str">
        <f aca="false">IF(Articoli!A60="","",Articoli!A60)</f>
        <v/>
      </c>
      <c r="B60" s="8" t="str">
        <f aca="false">IF(A60="","",Articoli!B60)</f>
        <v/>
      </c>
      <c r="C60" s="8" t="str">
        <f aca="false">IF(A60="","",Articoli!C60)</f>
        <v/>
      </c>
      <c r="D60" s="8" t="str">
        <f aca="false">IF(A60="","",SUMIFS(Movimenti!$D$2:$D$5000,Movimenti!$B$2:$B$5000,A60,Movimenti!$C$2:$C$5000,"Carico"))</f>
        <v/>
      </c>
      <c r="E60" s="8" t="str">
        <f aca="false">IF(A60="","",SUMIFS(Movimenti!$D$2:$D$5000,Movimenti!$B$2:$B$5000,A60,Movimenti!$C$2:$C$5000,"Scarico"))</f>
        <v/>
      </c>
      <c r="F60" s="8" t="str">
        <f aca="false">IF(A60="","",SUMIFS(Movimenti!$D$2:$D$5000,Movimenti!$B$2:$B$5000,A60,Movimenti!$C$2:$C$5000,"Rettifica"))</f>
        <v/>
      </c>
      <c r="G60" s="8" t="str">
        <f aca="false">IF(A60="","",D60-E60+F60)</f>
        <v/>
      </c>
      <c r="H60" s="8" t="str">
        <f aca="false">IF(A60="","",Articoli!D60)</f>
        <v/>
      </c>
      <c r="I60" s="8" t="str">
        <f aca="false">IF(A60="","",IF(G60&lt;0,"Errore: giacenza negativa",IF(G60&lt;H60,"Sotto scorta","OK")))</f>
        <v/>
      </c>
    </row>
    <row r="61" customFormat="false" ht="15" hidden="false" customHeight="false" outlineLevel="0" collapsed="false">
      <c r="A61" s="8" t="str">
        <f aca="false">IF(Articoli!A61="","",Articoli!A61)</f>
        <v/>
      </c>
      <c r="B61" s="8" t="str">
        <f aca="false">IF(A61="","",Articoli!B61)</f>
        <v/>
      </c>
      <c r="C61" s="8" t="str">
        <f aca="false">IF(A61="","",Articoli!C61)</f>
        <v/>
      </c>
      <c r="D61" s="8" t="str">
        <f aca="false">IF(A61="","",SUMIFS(Movimenti!$D$2:$D$5000,Movimenti!$B$2:$B$5000,A61,Movimenti!$C$2:$C$5000,"Carico"))</f>
        <v/>
      </c>
      <c r="E61" s="8" t="str">
        <f aca="false">IF(A61="","",SUMIFS(Movimenti!$D$2:$D$5000,Movimenti!$B$2:$B$5000,A61,Movimenti!$C$2:$C$5000,"Scarico"))</f>
        <v/>
      </c>
      <c r="F61" s="8" t="str">
        <f aca="false">IF(A61="","",SUMIFS(Movimenti!$D$2:$D$5000,Movimenti!$B$2:$B$5000,A61,Movimenti!$C$2:$C$5000,"Rettifica"))</f>
        <v/>
      </c>
      <c r="G61" s="8" t="str">
        <f aca="false">IF(A61="","",D61-E61+F61)</f>
        <v/>
      </c>
      <c r="H61" s="8" t="str">
        <f aca="false">IF(A61="","",Articoli!D61)</f>
        <v/>
      </c>
      <c r="I61" s="8" t="str">
        <f aca="false">IF(A61="","",IF(G61&lt;0,"Errore: giacenza negativa",IF(G61&lt;H61,"Sotto scorta","OK")))</f>
        <v/>
      </c>
    </row>
    <row r="62" customFormat="false" ht="15" hidden="false" customHeight="false" outlineLevel="0" collapsed="false">
      <c r="A62" s="8" t="str">
        <f aca="false">IF(Articoli!A62="","",Articoli!A62)</f>
        <v/>
      </c>
      <c r="B62" s="8" t="str">
        <f aca="false">IF(A62="","",Articoli!B62)</f>
        <v/>
      </c>
      <c r="C62" s="8" t="str">
        <f aca="false">IF(A62="","",Articoli!C62)</f>
        <v/>
      </c>
      <c r="D62" s="8" t="str">
        <f aca="false">IF(A62="","",SUMIFS(Movimenti!$D$2:$D$5000,Movimenti!$B$2:$B$5000,A62,Movimenti!$C$2:$C$5000,"Carico"))</f>
        <v/>
      </c>
      <c r="E62" s="8" t="str">
        <f aca="false">IF(A62="","",SUMIFS(Movimenti!$D$2:$D$5000,Movimenti!$B$2:$B$5000,A62,Movimenti!$C$2:$C$5000,"Scarico"))</f>
        <v/>
      </c>
      <c r="F62" s="8" t="str">
        <f aca="false">IF(A62="","",SUMIFS(Movimenti!$D$2:$D$5000,Movimenti!$B$2:$B$5000,A62,Movimenti!$C$2:$C$5000,"Rettifica"))</f>
        <v/>
      </c>
      <c r="G62" s="8" t="str">
        <f aca="false">IF(A62="","",D62-E62+F62)</f>
        <v/>
      </c>
      <c r="H62" s="8" t="str">
        <f aca="false">IF(A62="","",Articoli!D62)</f>
        <v/>
      </c>
      <c r="I62" s="8" t="str">
        <f aca="false">IF(A62="","",IF(G62&lt;0,"Errore: giacenza negativa",IF(G62&lt;H62,"Sotto scorta","OK")))</f>
        <v/>
      </c>
    </row>
    <row r="63" customFormat="false" ht="15" hidden="false" customHeight="false" outlineLevel="0" collapsed="false">
      <c r="A63" s="8" t="str">
        <f aca="false">IF(Articoli!A63="","",Articoli!A63)</f>
        <v/>
      </c>
      <c r="B63" s="8" t="str">
        <f aca="false">IF(A63="","",Articoli!B63)</f>
        <v/>
      </c>
      <c r="C63" s="8" t="str">
        <f aca="false">IF(A63="","",Articoli!C63)</f>
        <v/>
      </c>
      <c r="D63" s="8" t="str">
        <f aca="false">IF(A63="","",SUMIFS(Movimenti!$D$2:$D$5000,Movimenti!$B$2:$B$5000,A63,Movimenti!$C$2:$C$5000,"Carico"))</f>
        <v/>
      </c>
      <c r="E63" s="8" t="str">
        <f aca="false">IF(A63="","",SUMIFS(Movimenti!$D$2:$D$5000,Movimenti!$B$2:$B$5000,A63,Movimenti!$C$2:$C$5000,"Scarico"))</f>
        <v/>
      </c>
      <c r="F63" s="8" t="str">
        <f aca="false">IF(A63="","",SUMIFS(Movimenti!$D$2:$D$5000,Movimenti!$B$2:$B$5000,A63,Movimenti!$C$2:$C$5000,"Rettifica"))</f>
        <v/>
      </c>
      <c r="G63" s="8" t="str">
        <f aca="false">IF(A63="","",D63-E63+F63)</f>
        <v/>
      </c>
      <c r="H63" s="8" t="str">
        <f aca="false">IF(A63="","",Articoli!D63)</f>
        <v/>
      </c>
      <c r="I63" s="8" t="str">
        <f aca="false">IF(A63="","",IF(G63&lt;0,"Errore: giacenza negativa",IF(G63&lt;H63,"Sotto scorta","OK")))</f>
        <v/>
      </c>
    </row>
    <row r="64" customFormat="false" ht="15" hidden="false" customHeight="false" outlineLevel="0" collapsed="false">
      <c r="A64" s="8" t="str">
        <f aca="false">IF(Articoli!A64="","",Articoli!A64)</f>
        <v/>
      </c>
      <c r="B64" s="8" t="str">
        <f aca="false">IF(A64="","",Articoli!B64)</f>
        <v/>
      </c>
      <c r="C64" s="8" t="str">
        <f aca="false">IF(A64="","",Articoli!C64)</f>
        <v/>
      </c>
      <c r="D64" s="8" t="str">
        <f aca="false">IF(A64="","",SUMIFS(Movimenti!$D$2:$D$5000,Movimenti!$B$2:$B$5000,A64,Movimenti!$C$2:$C$5000,"Carico"))</f>
        <v/>
      </c>
      <c r="E64" s="8" t="str">
        <f aca="false">IF(A64="","",SUMIFS(Movimenti!$D$2:$D$5000,Movimenti!$B$2:$B$5000,A64,Movimenti!$C$2:$C$5000,"Scarico"))</f>
        <v/>
      </c>
      <c r="F64" s="8" t="str">
        <f aca="false">IF(A64="","",SUMIFS(Movimenti!$D$2:$D$5000,Movimenti!$B$2:$B$5000,A64,Movimenti!$C$2:$C$5000,"Rettifica"))</f>
        <v/>
      </c>
      <c r="G64" s="8" t="str">
        <f aca="false">IF(A64="","",D64-E64+F64)</f>
        <v/>
      </c>
      <c r="H64" s="8" t="str">
        <f aca="false">IF(A64="","",Articoli!D64)</f>
        <v/>
      </c>
      <c r="I64" s="8" t="str">
        <f aca="false">IF(A64="","",IF(G64&lt;0,"Errore: giacenza negativa",IF(G64&lt;H64,"Sotto scorta","OK")))</f>
        <v/>
      </c>
    </row>
    <row r="65" customFormat="false" ht="15" hidden="false" customHeight="false" outlineLevel="0" collapsed="false">
      <c r="A65" s="8" t="str">
        <f aca="false">IF(Articoli!A65="","",Articoli!A65)</f>
        <v/>
      </c>
      <c r="B65" s="8" t="str">
        <f aca="false">IF(A65="","",Articoli!B65)</f>
        <v/>
      </c>
      <c r="C65" s="8" t="str">
        <f aca="false">IF(A65="","",Articoli!C65)</f>
        <v/>
      </c>
      <c r="D65" s="8" t="str">
        <f aca="false">IF(A65="","",SUMIFS(Movimenti!$D$2:$D$5000,Movimenti!$B$2:$B$5000,A65,Movimenti!$C$2:$C$5000,"Carico"))</f>
        <v/>
      </c>
      <c r="E65" s="8" t="str">
        <f aca="false">IF(A65="","",SUMIFS(Movimenti!$D$2:$D$5000,Movimenti!$B$2:$B$5000,A65,Movimenti!$C$2:$C$5000,"Scarico"))</f>
        <v/>
      </c>
      <c r="F65" s="8" t="str">
        <f aca="false">IF(A65="","",SUMIFS(Movimenti!$D$2:$D$5000,Movimenti!$B$2:$B$5000,A65,Movimenti!$C$2:$C$5000,"Rettifica"))</f>
        <v/>
      </c>
      <c r="G65" s="8" t="str">
        <f aca="false">IF(A65="","",D65-E65+F65)</f>
        <v/>
      </c>
      <c r="H65" s="8" t="str">
        <f aca="false">IF(A65="","",Articoli!D65)</f>
        <v/>
      </c>
      <c r="I65" s="8" t="str">
        <f aca="false">IF(A65="","",IF(G65&lt;0,"Errore: giacenza negativa",IF(G65&lt;H65,"Sotto scorta","OK")))</f>
        <v/>
      </c>
    </row>
    <row r="66" customFormat="false" ht="15" hidden="false" customHeight="false" outlineLevel="0" collapsed="false">
      <c r="A66" s="8" t="str">
        <f aca="false">IF(Articoli!A66="","",Articoli!A66)</f>
        <v/>
      </c>
      <c r="B66" s="8" t="str">
        <f aca="false">IF(A66="","",Articoli!B66)</f>
        <v/>
      </c>
      <c r="C66" s="8" t="str">
        <f aca="false">IF(A66="","",Articoli!C66)</f>
        <v/>
      </c>
      <c r="D66" s="8" t="str">
        <f aca="false">IF(A66="","",SUMIFS(Movimenti!$D$2:$D$5000,Movimenti!$B$2:$B$5000,A66,Movimenti!$C$2:$C$5000,"Carico"))</f>
        <v/>
      </c>
      <c r="E66" s="8" t="str">
        <f aca="false">IF(A66="","",SUMIFS(Movimenti!$D$2:$D$5000,Movimenti!$B$2:$B$5000,A66,Movimenti!$C$2:$C$5000,"Scarico"))</f>
        <v/>
      </c>
      <c r="F66" s="8" t="str">
        <f aca="false">IF(A66="","",SUMIFS(Movimenti!$D$2:$D$5000,Movimenti!$B$2:$B$5000,A66,Movimenti!$C$2:$C$5000,"Rettifica"))</f>
        <v/>
      </c>
      <c r="G66" s="8" t="str">
        <f aca="false">IF(A66="","",D66-E66+F66)</f>
        <v/>
      </c>
      <c r="H66" s="8" t="str">
        <f aca="false">IF(A66="","",Articoli!D66)</f>
        <v/>
      </c>
      <c r="I66" s="8" t="str">
        <f aca="false">IF(A66="","",IF(G66&lt;0,"Errore: giacenza negativa",IF(G66&lt;H66,"Sotto scorta","OK")))</f>
        <v/>
      </c>
    </row>
    <row r="67" customFormat="false" ht="15" hidden="false" customHeight="false" outlineLevel="0" collapsed="false">
      <c r="A67" s="8" t="str">
        <f aca="false">IF(Articoli!A67="","",Articoli!A67)</f>
        <v/>
      </c>
      <c r="B67" s="8" t="str">
        <f aca="false">IF(A67="","",Articoli!B67)</f>
        <v/>
      </c>
      <c r="C67" s="8" t="str">
        <f aca="false">IF(A67="","",Articoli!C67)</f>
        <v/>
      </c>
      <c r="D67" s="8" t="str">
        <f aca="false">IF(A67="","",SUMIFS(Movimenti!$D$2:$D$5000,Movimenti!$B$2:$B$5000,A67,Movimenti!$C$2:$C$5000,"Carico"))</f>
        <v/>
      </c>
      <c r="E67" s="8" t="str">
        <f aca="false">IF(A67="","",SUMIFS(Movimenti!$D$2:$D$5000,Movimenti!$B$2:$B$5000,A67,Movimenti!$C$2:$C$5000,"Scarico"))</f>
        <v/>
      </c>
      <c r="F67" s="8" t="str">
        <f aca="false">IF(A67="","",SUMIFS(Movimenti!$D$2:$D$5000,Movimenti!$B$2:$B$5000,A67,Movimenti!$C$2:$C$5000,"Rettifica"))</f>
        <v/>
      </c>
      <c r="G67" s="8" t="str">
        <f aca="false">IF(A67="","",D67-E67+F67)</f>
        <v/>
      </c>
      <c r="H67" s="8" t="str">
        <f aca="false">IF(A67="","",Articoli!D67)</f>
        <v/>
      </c>
      <c r="I67" s="8" t="str">
        <f aca="false">IF(A67="","",IF(G67&lt;0,"Errore: giacenza negativa",IF(G67&lt;H67,"Sotto scorta","OK")))</f>
        <v/>
      </c>
    </row>
    <row r="68" customFormat="false" ht="15" hidden="false" customHeight="false" outlineLevel="0" collapsed="false">
      <c r="A68" s="8" t="str">
        <f aca="false">IF(Articoli!A68="","",Articoli!A68)</f>
        <v/>
      </c>
      <c r="B68" s="8" t="str">
        <f aca="false">IF(A68="","",Articoli!B68)</f>
        <v/>
      </c>
      <c r="C68" s="8" t="str">
        <f aca="false">IF(A68="","",Articoli!C68)</f>
        <v/>
      </c>
      <c r="D68" s="8" t="str">
        <f aca="false">IF(A68="","",SUMIFS(Movimenti!$D$2:$D$5000,Movimenti!$B$2:$B$5000,A68,Movimenti!$C$2:$C$5000,"Carico"))</f>
        <v/>
      </c>
      <c r="E68" s="8" t="str">
        <f aca="false">IF(A68="","",SUMIFS(Movimenti!$D$2:$D$5000,Movimenti!$B$2:$B$5000,A68,Movimenti!$C$2:$C$5000,"Scarico"))</f>
        <v/>
      </c>
      <c r="F68" s="8" t="str">
        <f aca="false">IF(A68="","",SUMIFS(Movimenti!$D$2:$D$5000,Movimenti!$B$2:$B$5000,A68,Movimenti!$C$2:$C$5000,"Rettifica"))</f>
        <v/>
      </c>
      <c r="G68" s="8" t="str">
        <f aca="false">IF(A68="","",D68-E68+F68)</f>
        <v/>
      </c>
      <c r="H68" s="8" t="str">
        <f aca="false">IF(A68="","",Articoli!D68)</f>
        <v/>
      </c>
      <c r="I68" s="8" t="str">
        <f aca="false">IF(A68="","",IF(G68&lt;0,"Errore: giacenza negativa",IF(G68&lt;H68,"Sotto scorta","OK")))</f>
        <v/>
      </c>
    </row>
    <row r="69" customFormat="false" ht="15" hidden="false" customHeight="false" outlineLevel="0" collapsed="false">
      <c r="A69" s="8" t="str">
        <f aca="false">IF(Articoli!A69="","",Articoli!A69)</f>
        <v/>
      </c>
      <c r="B69" s="8" t="str">
        <f aca="false">IF(A69="","",Articoli!B69)</f>
        <v/>
      </c>
      <c r="C69" s="8" t="str">
        <f aca="false">IF(A69="","",Articoli!C69)</f>
        <v/>
      </c>
      <c r="D69" s="8" t="str">
        <f aca="false">IF(A69="","",SUMIFS(Movimenti!$D$2:$D$5000,Movimenti!$B$2:$B$5000,A69,Movimenti!$C$2:$C$5000,"Carico"))</f>
        <v/>
      </c>
      <c r="E69" s="8" t="str">
        <f aca="false">IF(A69="","",SUMIFS(Movimenti!$D$2:$D$5000,Movimenti!$B$2:$B$5000,A69,Movimenti!$C$2:$C$5000,"Scarico"))</f>
        <v/>
      </c>
      <c r="F69" s="8" t="str">
        <f aca="false">IF(A69="","",SUMIFS(Movimenti!$D$2:$D$5000,Movimenti!$B$2:$B$5000,A69,Movimenti!$C$2:$C$5000,"Rettifica"))</f>
        <v/>
      </c>
      <c r="G69" s="8" t="str">
        <f aca="false">IF(A69="","",D69-E69+F69)</f>
        <v/>
      </c>
      <c r="H69" s="8" t="str">
        <f aca="false">IF(A69="","",Articoli!D69)</f>
        <v/>
      </c>
      <c r="I69" s="8" t="str">
        <f aca="false">IF(A69="","",IF(G69&lt;0,"Errore: giacenza negativa",IF(G69&lt;H69,"Sotto scorta","OK")))</f>
        <v/>
      </c>
    </row>
    <row r="70" customFormat="false" ht="15" hidden="false" customHeight="false" outlineLevel="0" collapsed="false">
      <c r="A70" s="8" t="str">
        <f aca="false">IF(Articoli!A70="","",Articoli!A70)</f>
        <v/>
      </c>
      <c r="B70" s="8" t="str">
        <f aca="false">IF(A70="","",Articoli!B70)</f>
        <v/>
      </c>
      <c r="C70" s="8" t="str">
        <f aca="false">IF(A70="","",Articoli!C70)</f>
        <v/>
      </c>
      <c r="D70" s="8" t="str">
        <f aca="false">IF(A70="","",SUMIFS(Movimenti!$D$2:$D$5000,Movimenti!$B$2:$B$5000,A70,Movimenti!$C$2:$C$5000,"Carico"))</f>
        <v/>
      </c>
      <c r="E70" s="8" t="str">
        <f aca="false">IF(A70="","",SUMIFS(Movimenti!$D$2:$D$5000,Movimenti!$B$2:$B$5000,A70,Movimenti!$C$2:$C$5000,"Scarico"))</f>
        <v/>
      </c>
      <c r="F70" s="8" t="str">
        <f aca="false">IF(A70="","",SUMIFS(Movimenti!$D$2:$D$5000,Movimenti!$B$2:$B$5000,A70,Movimenti!$C$2:$C$5000,"Rettifica"))</f>
        <v/>
      </c>
      <c r="G70" s="8" t="str">
        <f aca="false">IF(A70="","",D70-E70+F70)</f>
        <v/>
      </c>
      <c r="H70" s="8" t="str">
        <f aca="false">IF(A70="","",Articoli!D70)</f>
        <v/>
      </c>
      <c r="I70" s="8" t="str">
        <f aca="false">IF(A70="","",IF(G70&lt;0,"Errore: giacenza negativa",IF(G70&lt;H70,"Sotto scorta","OK")))</f>
        <v/>
      </c>
    </row>
    <row r="71" customFormat="false" ht="15" hidden="false" customHeight="false" outlineLevel="0" collapsed="false">
      <c r="A71" s="8" t="str">
        <f aca="false">IF(Articoli!A71="","",Articoli!A71)</f>
        <v/>
      </c>
      <c r="B71" s="8" t="str">
        <f aca="false">IF(A71="","",Articoli!B71)</f>
        <v/>
      </c>
      <c r="C71" s="8" t="str">
        <f aca="false">IF(A71="","",Articoli!C71)</f>
        <v/>
      </c>
      <c r="D71" s="8" t="str">
        <f aca="false">IF(A71="","",SUMIFS(Movimenti!$D$2:$D$5000,Movimenti!$B$2:$B$5000,A71,Movimenti!$C$2:$C$5000,"Carico"))</f>
        <v/>
      </c>
      <c r="E71" s="8" t="str">
        <f aca="false">IF(A71="","",SUMIFS(Movimenti!$D$2:$D$5000,Movimenti!$B$2:$B$5000,A71,Movimenti!$C$2:$C$5000,"Scarico"))</f>
        <v/>
      </c>
      <c r="F71" s="8" t="str">
        <f aca="false">IF(A71="","",SUMIFS(Movimenti!$D$2:$D$5000,Movimenti!$B$2:$B$5000,A71,Movimenti!$C$2:$C$5000,"Rettifica"))</f>
        <v/>
      </c>
      <c r="G71" s="8" t="str">
        <f aca="false">IF(A71="","",D71-E71+F71)</f>
        <v/>
      </c>
      <c r="H71" s="8" t="str">
        <f aca="false">IF(A71="","",Articoli!D71)</f>
        <v/>
      </c>
      <c r="I71" s="8" t="str">
        <f aca="false">IF(A71="","",IF(G71&lt;0,"Errore: giacenza negativa",IF(G71&lt;H71,"Sotto scorta","OK")))</f>
        <v/>
      </c>
    </row>
    <row r="72" customFormat="false" ht="15" hidden="false" customHeight="false" outlineLevel="0" collapsed="false">
      <c r="A72" s="8" t="str">
        <f aca="false">IF(Articoli!A72="","",Articoli!A72)</f>
        <v/>
      </c>
      <c r="B72" s="8" t="str">
        <f aca="false">IF(A72="","",Articoli!B72)</f>
        <v/>
      </c>
      <c r="C72" s="8" t="str">
        <f aca="false">IF(A72="","",Articoli!C72)</f>
        <v/>
      </c>
      <c r="D72" s="8" t="str">
        <f aca="false">IF(A72="","",SUMIFS(Movimenti!$D$2:$D$5000,Movimenti!$B$2:$B$5000,A72,Movimenti!$C$2:$C$5000,"Carico"))</f>
        <v/>
      </c>
      <c r="E72" s="8" t="str">
        <f aca="false">IF(A72="","",SUMIFS(Movimenti!$D$2:$D$5000,Movimenti!$B$2:$B$5000,A72,Movimenti!$C$2:$C$5000,"Scarico"))</f>
        <v/>
      </c>
      <c r="F72" s="8" t="str">
        <f aca="false">IF(A72="","",SUMIFS(Movimenti!$D$2:$D$5000,Movimenti!$B$2:$B$5000,A72,Movimenti!$C$2:$C$5000,"Rettifica"))</f>
        <v/>
      </c>
      <c r="G72" s="8" t="str">
        <f aca="false">IF(A72="","",D72-E72+F72)</f>
        <v/>
      </c>
      <c r="H72" s="8" t="str">
        <f aca="false">IF(A72="","",Articoli!D72)</f>
        <v/>
      </c>
      <c r="I72" s="8" t="str">
        <f aca="false">IF(A72="","",IF(G72&lt;0,"Errore: giacenza negativa",IF(G72&lt;H72,"Sotto scorta","OK")))</f>
        <v/>
      </c>
    </row>
    <row r="73" customFormat="false" ht="15" hidden="false" customHeight="false" outlineLevel="0" collapsed="false">
      <c r="A73" s="8" t="str">
        <f aca="false">IF(Articoli!A73="","",Articoli!A73)</f>
        <v/>
      </c>
      <c r="B73" s="8" t="str">
        <f aca="false">IF(A73="","",Articoli!B73)</f>
        <v/>
      </c>
      <c r="C73" s="8" t="str">
        <f aca="false">IF(A73="","",Articoli!C73)</f>
        <v/>
      </c>
      <c r="D73" s="8" t="str">
        <f aca="false">IF(A73="","",SUMIFS(Movimenti!$D$2:$D$5000,Movimenti!$B$2:$B$5000,A73,Movimenti!$C$2:$C$5000,"Carico"))</f>
        <v/>
      </c>
      <c r="E73" s="8" t="str">
        <f aca="false">IF(A73="","",SUMIFS(Movimenti!$D$2:$D$5000,Movimenti!$B$2:$B$5000,A73,Movimenti!$C$2:$C$5000,"Scarico"))</f>
        <v/>
      </c>
      <c r="F73" s="8" t="str">
        <f aca="false">IF(A73="","",SUMIFS(Movimenti!$D$2:$D$5000,Movimenti!$B$2:$B$5000,A73,Movimenti!$C$2:$C$5000,"Rettifica"))</f>
        <v/>
      </c>
      <c r="G73" s="8" t="str">
        <f aca="false">IF(A73="","",D73-E73+F73)</f>
        <v/>
      </c>
      <c r="H73" s="8" t="str">
        <f aca="false">IF(A73="","",Articoli!D73)</f>
        <v/>
      </c>
      <c r="I73" s="8" t="str">
        <f aca="false">IF(A73="","",IF(G73&lt;0,"Errore: giacenza negativa",IF(G73&lt;H73,"Sotto scorta","OK")))</f>
        <v/>
      </c>
    </row>
    <row r="74" customFormat="false" ht="15" hidden="false" customHeight="false" outlineLevel="0" collapsed="false">
      <c r="A74" s="8" t="str">
        <f aca="false">IF(Articoli!A74="","",Articoli!A74)</f>
        <v/>
      </c>
      <c r="B74" s="8" t="str">
        <f aca="false">IF(A74="","",Articoli!B74)</f>
        <v/>
      </c>
      <c r="C74" s="8" t="str">
        <f aca="false">IF(A74="","",Articoli!C74)</f>
        <v/>
      </c>
      <c r="D74" s="8" t="str">
        <f aca="false">IF(A74="","",SUMIFS(Movimenti!$D$2:$D$5000,Movimenti!$B$2:$B$5000,A74,Movimenti!$C$2:$C$5000,"Carico"))</f>
        <v/>
      </c>
      <c r="E74" s="8" t="str">
        <f aca="false">IF(A74="","",SUMIFS(Movimenti!$D$2:$D$5000,Movimenti!$B$2:$B$5000,A74,Movimenti!$C$2:$C$5000,"Scarico"))</f>
        <v/>
      </c>
      <c r="F74" s="8" t="str">
        <f aca="false">IF(A74="","",SUMIFS(Movimenti!$D$2:$D$5000,Movimenti!$B$2:$B$5000,A74,Movimenti!$C$2:$C$5000,"Rettifica"))</f>
        <v/>
      </c>
      <c r="G74" s="8" t="str">
        <f aca="false">IF(A74="","",D74-E74+F74)</f>
        <v/>
      </c>
      <c r="H74" s="8" t="str">
        <f aca="false">IF(A74="","",Articoli!D74)</f>
        <v/>
      </c>
      <c r="I74" s="8" t="str">
        <f aca="false">IF(A74="","",IF(G74&lt;0,"Errore: giacenza negativa",IF(G74&lt;H74,"Sotto scorta","OK")))</f>
        <v/>
      </c>
    </row>
    <row r="75" customFormat="false" ht="15" hidden="false" customHeight="false" outlineLevel="0" collapsed="false">
      <c r="A75" s="8" t="str">
        <f aca="false">IF(Articoli!A75="","",Articoli!A75)</f>
        <v/>
      </c>
      <c r="B75" s="8" t="str">
        <f aca="false">IF(A75="","",Articoli!B75)</f>
        <v/>
      </c>
      <c r="C75" s="8" t="str">
        <f aca="false">IF(A75="","",Articoli!C75)</f>
        <v/>
      </c>
      <c r="D75" s="8" t="str">
        <f aca="false">IF(A75="","",SUMIFS(Movimenti!$D$2:$D$5000,Movimenti!$B$2:$B$5000,A75,Movimenti!$C$2:$C$5000,"Carico"))</f>
        <v/>
      </c>
      <c r="E75" s="8" t="str">
        <f aca="false">IF(A75="","",SUMIFS(Movimenti!$D$2:$D$5000,Movimenti!$B$2:$B$5000,A75,Movimenti!$C$2:$C$5000,"Scarico"))</f>
        <v/>
      </c>
      <c r="F75" s="8" t="str">
        <f aca="false">IF(A75="","",SUMIFS(Movimenti!$D$2:$D$5000,Movimenti!$B$2:$B$5000,A75,Movimenti!$C$2:$C$5000,"Rettifica"))</f>
        <v/>
      </c>
      <c r="G75" s="8" t="str">
        <f aca="false">IF(A75="","",D75-E75+F75)</f>
        <v/>
      </c>
      <c r="H75" s="8" t="str">
        <f aca="false">IF(A75="","",Articoli!D75)</f>
        <v/>
      </c>
      <c r="I75" s="8" t="str">
        <f aca="false">IF(A75="","",IF(G75&lt;0,"Errore: giacenza negativa",IF(G75&lt;H75,"Sotto scorta","OK")))</f>
        <v/>
      </c>
    </row>
    <row r="76" customFormat="false" ht="15" hidden="false" customHeight="false" outlineLevel="0" collapsed="false">
      <c r="A76" s="8" t="str">
        <f aca="false">IF(Articoli!A76="","",Articoli!A76)</f>
        <v/>
      </c>
      <c r="B76" s="8" t="str">
        <f aca="false">IF(A76="","",Articoli!B76)</f>
        <v/>
      </c>
      <c r="C76" s="8" t="str">
        <f aca="false">IF(A76="","",Articoli!C76)</f>
        <v/>
      </c>
      <c r="D76" s="8" t="str">
        <f aca="false">IF(A76="","",SUMIFS(Movimenti!$D$2:$D$5000,Movimenti!$B$2:$B$5000,A76,Movimenti!$C$2:$C$5000,"Carico"))</f>
        <v/>
      </c>
      <c r="E76" s="8" t="str">
        <f aca="false">IF(A76="","",SUMIFS(Movimenti!$D$2:$D$5000,Movimenti!$B$2:$B$5000,A76,Movimenti!$C$2:$C$5000,"Scarico"))</f>
        <v/>
      </c>
      <c r="F76" s="8" t="str">
        <f aca="false">IF(A76="","",SUMIFS(Movimenti!$D$2:$D$5000,Movimenti!$B$2:$B$5000,A76,Movimenti!$C$2:$C$5000,"Rettifica"))</f>
        <v/>
      </c>
      <c r="G76" s="8" t="str">
        <f aca="false">IF(A76="","",D76-E76+F76)</f>
        <v/>
      </c>
      <c r="H76" s="8" t="str">
        <f aca="false">IF(A76="","",Articoli!D76)</f>
        <v/>
      </c>
      <c r="I76" s="8" t="str">
        <f aca="false">IF(A76="","",IF(G76&lt;0,"Errore: giacenza negativa",IF(G76&lt;H76,"Sotto scorta","OK")))</f>
        <v/>
      </c>
    </row>
    <row r="77" customFormat="false" ht="15" hidden="false" customHeight="false" outlineLevel="0" collapsed="false">
      <c r="A77" s="8" t="str">
        <f aca="false">IF(Articoli!A77="","",Articoli!A77)</f>
        <v/>
      </c>
      <c r="B77" s="8" t="str">
        <f aca="false">IF(A77="","",Articoli!B77)</f>
        <v/>
      </c>
      <c r="C77" s="8" t="str">
        <f aca="false">IF(A77="","",Articoli!C77)</f>
        <v/>
      </c>
      <c r="D77" s="8" t="str">
        <f aca="false">IF(A77="","",SUMIFS(Movimenti!$D$2:$D$5000,Movimenti!$B$2:$B$5000,A77,Movimenti!$C$2:$C$5000,"Carico"))</f>
        <v/>
      </c>
      <c r="E77" s="8" t="str">
        <f aca="false">IF(A77="","",SUMIFS(Movimenti!$D$2:$D$5000,Movimenti!$B$2:$B$5000,A77,Movimenti!$C$2:$C$5000,"Scarico"))</f>
        <v/>
      </c>
      <c r="F77" s="8" t="str">
        <f aca="false">IF(A77="","",SUMIFS(Movimenti!$D$2:$D$5000,Movimenti!$B$2:$B$5000,A77,Movimenti!$C$2:$C$5000,"Rettifica"))</f>
        <v/>
      </c>
      <c r="G77" s="8" t="str">
        <f aca="false">IF(A77="","",D77-E77+F77)</f>
        <v/>
      </c>
      <c r="H77" s="8" t="str">
        <f aca="false">IF(A77="","",Articoli!D77)</f>
        <v/>
      </c>
      <c r="I77" s="8" t="str">
        <f aca="false">IF(A77="","",IF(G77&lt;0,"Errore: giacenza negativa",IF(G77&lt;H77,"Sotto scorta","OK")))</f>
        <v/>
      </c>
    </row>
    <row r="78" customFormat="false" ht="15" hidden="false" customHeight="false" outlineLevel="0" collapsed="false">
      <c r="A78" s="8" t="str">
        <f aca="false">IF(Articoli!A78="","",Articoli!A78)</f>
        <v/>
      </c>
      <c r="B78" s="8" t="str">
        <f aca="false">IF(A78="","",Articoli!B78)</f>
        <v/>
      </c>
      <c r="C78" s="8" t="str">
        <f aca="false">IF(A78="","",Articoli!C78)</f>
        <v/>
      </c>
      <c r="D78" s="8" t="str">
        <f aca="false">IF(A78="","",SUMIFS(Movimenti!$D$2:$D$5000,Movimenti!$B$2:$B$5000,A78,Movimenti!$C$2:$C$5000,"Carico"))</f>
        <v/>
      </c>
      <c r="E78" s="8" t="str">
        <f aca="false">IF(A78="","",SUMIFS(Movimenti!$D$2:$D$5000,Movimenti!$B$2:$B$5000,A78,Movimenti!$C$2:$C$5000,"Scarico"))</f>
        <v/>
      </c>
      <c r="F78" s="8" t="str">
        <f aca="false">IF(A78="","",SUMIFS(Movimenti!$D$2:$D$5000,Movimenti!$B$2:$B$5000,A78,Movimenti!$C$2:$C$5000,"Rettifica"))</f>
        <v/>
      </c>
      <c r="G78" s="8" t="str">
        <f aca="false">IF(A78="","",D78-E78+F78)</f>
        <v/>
      </c>
      <c r="H78" s="8" t="str">
        <f aca="false">IF(A78="","",Articoli!D78)</f>
        <v/>
      </c>
      <c r="I78" s="8" t="str">
        <f aca="false">IF(A78="","",IF(G78&lt;0,"Errore: giacenza negativa",IF(G78&lt;H78,"Sotto scorta","OK")))</f>
        <v/>
      </c>
    </row>
    <row r="79" customFormat="false" ht="15" hidden="false" customHeight="false" outlineLevel="0" collapsed="false">
      <c r="A79" s="8" t="str">
        <f aca="false">IF(Articoli!A79="","",Articoli!A79)</f>
        <v/>
      </c>
      <c r="B79" s="8" t="str">
        <f aca="false">IF(A79="","",Articoli!B79)</f>
        <v/>
      </c>
      <c r="C79" s="8" t="str">
        <f aca="false">IF(A79="","",Articoli!C79)</f>
        <v/>
      </c>
      <c r="D79" s="8" t="str">
        <f aca="false">IF(A79="","",SUMIFS(Movimenti!$D$2:$D$5000,Movimenti!$B$2:$B$5000,A79,Movimenti!$C$2:$C$5000,"Carico"))</f>
        <v/>
      </c>
      <c r="E79" s="8" t="str">
        <f aca="false">IF(A79="","",SUMIFS(Movimenti!$D$2:$D$5000,Movimenti!$B$2:$B$5000,A79,Movimenti!$C$2:$C$5000,"Scarico"))</f>
        <v/>
      </c>
      <c r="F79" s="8" t="str">
        <f aca="false">IF(A79="","",SUMIFS(Movimenti!$D$2:$D$5000,Movimenti!$B$2:$B$5000,A79,Movimenti!$C$2:$C$5000,"Rettifica"))</f>
        <v/>
      </c>
      <c r="G79" s="8" t="str">
        <f aca="false">IF(A79="","",D79-E79+F79)</f>
        <v/>
      </c>
      <c r="H79" s="8" t="str">
        <f aca="false">IF(A79="","",Articoli!D79)</f>
        <v/>
      </c>
      <c r="I79" s="8" t="str">
        <f aca="false">IF(A79="","",IF(G79&lt;0,"Errore: giacenza negativa",IF(G79&lt;H79,"Sotto scorta","OK")))</f>
        <v/>
      </c>
    </row>
    <row r="80" customFormat="false" ht="15" hidden="false" customHeight="false" outlineLevel="0" collapsed="false">
      <c r="A80" s="8" t="str">
        <f aca="false">IF(Articoli!A80="","",Articoli!A80)</f>
        <v/>
      </c>
      <c r="B80" s="8" t="str">
        <f aca="false">IF(A80="","",Articoli!B80)</f>
        <v/>
      </c>
      <c r="C80" s="8" t="str">
        <f aca="false">IF(A80="","",Articoli!C80)</f>
        <v/>
      </c>
      <c r="D80" s="8" t="str">
        <f aca="false">IF(A80="","",SUMIFS(Movimenti!$D$2:$D$5000,Movimenti!$B$2:$B$5000,A80,Movimenti!$C$2:$C$5000,"Carico"))</f>
        <v/>
      </c>
      <c r="E80" s="8" t="str">
        <f aca="false">IF(A80="","",SUMIFS(Movimenti!$D$2:$D$5000,Movimenti!$B$2:$B$5000,A80,Movimenti!$C$2:$C$5000,"Scarico"))</f>
        <v/>
      </c>
      <c r="F80" s="8" t="str">
        <f aca="false">IF(A80="","",SUMIFS(Movimenti!$D$2:$D$5000,Movimenti!$B$2:$B$5000,A80,Movimenti!$C$2:$C$5000,"Rettifica"))</f>
        <v/>
      </c>
      <c r="G80" s="8" t="str">
        <f aca="false">IF(A80="","",D80-E80+F80)</f>
        <v/>
      </c>
      <c r="H80" s="8" t="str">
        <f aca="false">IF(A80="","",Articoli!D80)</f>
        <v/>
      </c>
      <c r="I80" s="8" t="str">
        <f aca="false">IF(A80="","",IF(G80&lt;0,"Errore: giacenza negativa",IF(G80&lt;H80,"Sotto scorta","OK")))</f>
        <v/>
      </c>
    </row>
    <row r="81" customFormat="false" ht="15" hidden="false" customHeight="false" outlineLevel="0" collapsed="false">
      <c r="A81" s="8" t="str">
        <f aca="false">IF(Articoli!A81="","",Articoli!A81)</f>
        <v/>
      </c>
      <c r="B81" s="8" t="str">
        <f aca="false">IF(A81="","",Articoli!B81)</f>
        <v/>
      </c>
      <c r="C81" s="8" t="str">
        <f aca="false">IF(A81="","",Articoli!C81)</f>
        <v/>
      </c>
      <c r="D81" s="8" t="str">
        <f aca="false">IF(A81="","",SUMIFS(Movimenti!$D$2:$D$5000,Movimenti!$B$2:$B$5000,A81,Movimenti!$C$2:$C$5000,"Carico"))</f>
        <v/>
      </c>
      <c r="E81" s="8" t="str">
        <f aca="false">IF(A81="","",SUMIFS(Movimenti!$D$2:$D$5000,Movimenti!$B$2:$B$5000,A81,Movimenti!$C$2:$C$5000,"Scarico"))</f>
        <v/>
      </c>
      <c r="F81" s="8" t="str">
        <f aca="false">IF(A81="","",SUMIFS(Movimenti!$D$2:$D$5000,Movimenti!$B$2:$B$5000,A81,Movimenti!$C$2:$C$5000,"Rettifica"))</f>
        <v/>
      </c>
      <c r="G81" s="8" t="str">
        <f aca="false">IF(A81="","",D81-E81+F81)</f>
        <v/>
      </c>
      <c r="H81" s="8" t="str">
        <f aca="false">IF(A81="","",Articoli!D81)</f>
        <v/>
      </c>
      <c r="I81" s="8" t="str">
        <f aca="false">IF(A81="","",IF(G81&lt;0,"Errore: giacenza negativa",IF(G81&lt;H81,"Sotto scorta","OK")))</f>
        <v/>
      </c>
    </row>
    <row r="82" customFormat="false" ht="15" hidden="false" customHeight="false" outlineLevel="0" collapsed="false">
      <c r="A82" s="8" t="str">
        <f aca="false">IF(Articoli!A82="","",Articoli!A82)</f>
        <v/>
      </c>
      <c r="B82" s="8" t="str">
        <f aca="false">IF(A82="","",Articoli!B82)</f>
        <v/>
      </c>
      <c r="C82" s="8" t="str">
        <f aca="false">IF(A82="","",Articoli!C82)</f>
        <v/>
      </c>
      <c r="D82" s="8" t="str">
        <f aca="false">IF(A82="","",SUMIFS(Movimenti!$D$2:$D$5000,Movimenti!$B$2:$B$5000,A82,Movimenti!$C$2:$C$5000,"Carico"))</f>
        <v/>
      </c>
      <c r="E82" s="8" t="str">
        <f aca="false">IF(A82="","",SUMIFS(Movimenti!$D$2:$D$5000,Movimenti!$B$2:$B$5000,A82,Movimenti!$C$2:$C$5000,"Scarico"))</f>
        <v/>
      </c>
      <c r="F82" s="8" t="str">
        <f aca="false">IF(A82="","",SUMIFS(Movimenti!$D$2:$D$5000,Movimenti!$B$2:$B$5000,A82,Movimenti!$C$2:$C$5000,"Rettifica"))</f>
        <v/>
      </c>
      <c r="G82" s="8" t="str">
        <f aca="false">IF(A82="","",D82-E82+F82)</f>
        <v/>
      </c>
      <c r="H82" s="8" t="str">
        <f aca="false">IF(A82="","",Articoli!D82)</f>
        <v/>
      </c>
      <c r="I82" s="8" t="str">
        <f aca="false">IF(A82="","",IF(G82&lt;0,"Errore: giacenza negativa",IF(G82&lt;H82,"Sotto scorta","OK")))</f>
        <v/>
      </c>
    </row>
    <row r="83" customFormat="false" ht="15" hidden="false" customHeight="false" outlineLevel="0" collapsed="false">
      <c r="A83" s="8" t="str">
        <f aca="false">IF(Articoli!A83="","",Articoli!A83)</f>
        <v/>
      </c>
      <c r="B83" s="8" t="str">
        <f aca="false">IF(A83="","",Articoli!B83)</f>
        <v/>
      </c>
      <c r="C83" s="8" t="str">
        <f aca="false">IF(A83="","",Articoli!C83)</f>
        <v/>
      </c>
      <c r="D83" s="8" t="str">
        <f aca="false">IF(A83="","",SUMIFS(Movimenti!$D$2:$D$5000,Movimenti!$B$2:$B$5000,A83,Movimenti!$C$2:$C$5000,"Carico"))</f>
        <v/>
      </c>
      <c r="E83" s="8" t="str">
        <f aca="false">IF(A83="","",SUMIFS(Movimenti!$D$2:$D$5000,Movimenti!$B$2:$B$5000,A83,Movimenti!$C$2:$C$5000,"Scarico"))</f>
        <v/>
      </c>
      <c r="F83" s="8" t="str">
        <f aca="false">IF(A83="","",SUMIFS(Movimenti!$D$2:$D$5000,Movimenti!$B$2:$B$5000,A83,Movimenti!$C$2:$C$5000,"Rettifica"))</f>
        <v/>
      </c>
      <c r="G83" s="8" t="str">
        <f aca="false">IF(A83="","",D83-E83+F83)</f>
        <v/>
      </c>
      <c r="H83" s="8" t="str">
        <f aca="false">IF(A83="","",Articoli!D83)</f>
        <v/>
      </c>
      <c r="I83" s="8" t="str">
        <f aca="false">IF(A83="","",IF(G83&lt;0,"Errore: giacenza negativa",IF(G83&lt;H83,"Sotto scorta","OK")))</f>
        <v/>
      </c>
    </row>
    <row r="84" customFormat="false" ht="15" hidden="false" customHeight="false" outlineLevel="0" collapsed="false">
      <c r="A84" s="8" t="str">
        <f aca="false">IF(Articoli!A84="","",Articoli!A84)</f>
        <v/>
      </c>
      <c r="B84" s="8" t="str">
        <f aca="false">IF(A84="","",Articoli!B84)</f>
        <v/>
      </c>
      <c r="C84" s="8" t="str">
        <f aca="false">IF(A84="","",Articoli!C84)</f>
        <v/>
      </c>
      <c r="D84" s="8" t="str">
        <f aca="false">IF(A84="","",SUMIFS(Movimenti!$D$2:$D$5000,Movimenti!$B$2:$B$5000,A84,Movimenti!$C$2:$C$5000,"Carico"))</f>
        <v/>
      </c>
      <c r="E84" s="8" t="str">
        <f aca="false">IF(A84="","",SUMIFS(Movimenti!$D$2:$D$5000,Movimenti!$B$2:$B$5000,A84,Movimenti!$C$2:$C$5000,"Scarico"))</f>
        <v/>
      </c>
      <c r="F84" s="8" t="str">
        <f aca="false">IF(A84="","",SUMIFS(Movimenti!$D$2:$D$5000,Movimenti!$B$2:$B$5000,A84,Movimenti!$C$2:$C$5000,"Rettifica"))</f>
        <v/>
      </c>
      <c r="G84" s="8" t="str">
        <f aca="false">IF(A84="","",D84-E84+F84)</f>
        <v/>
      </c>
      <c r="H84" s="8" t="str">
        <f aca="false">IF(A84="","",Articoli!D84)</f>
        <v/>
      </c>
      <c r="I84" s="8" t="str">
        <f aca="false">IF(A84="","",IF(G84&lt;0,"Errore: giacenza negativa",IF(G84&lt;H84,"Sotto scorta","OK")))</f>
        <v/>
      </c>
    </row>
    <row r="85" customFormat="false" ht="15" hidden="false" customHeight="false" outlineLevel="0" collapsed="false">
      <c r="A85" s="8" t="str">
        <f aca="false">IF(Articoli!A85="","",Articoli!A85)</f>
        <v/>
      </c>
      <c r="B85" s="8" t="str">
        <f aca="false">IF(A85="","",Articoli!B85)</f>
        <v/>
      </c>
      <c r="C85" s="8" t="str">
        <f aca="false">IF(A85="","",Articoli!C85)</f>
        <v/>
      </c>
      <c r="D85" s="8" t="str">
        <f aca="false">IF(A85="","",SUMIFS(Movimenti!$D$2:$D$5000,Movimenti!$B$2:$B$5000,A85,Movimenti!$C$2:$C$5000,"Carico"))</f>
        <v/>
      </c>
      <c r="E85" s="8" t="str">
        <f aca="false">IF(A85="","",SUMIFS(Movimenti!$D$2:$D$5000,Movimenti!$B$2:$B$5000,A85,Movimenti!$C$2:$C$5000,"Scarico"))</f>
        <v/>
      </c>
      <c r="F85" s="8" t="str">
        <f aca="false">IF(A85="","",SUMIFS(Movimenti!$D$2:$D$5000,Movimenti!$B$2:$B$5000,A85,Movimenti!$C$2:$C$5000,"Rettifica"))</f>
        <v/>
      </c>
      <c r="G85" s="8" t="str">
        <f aca="false">IF(A85="","",D85-E85+F85)</f>
        <v/>
      </c>
      <c r="H85" s="8" t="str">
        <f aca="false">IF(A85="","",Articoli!D85)</f>
        <v/>
      </c>
      <c r="I85" s="8" t="str">
        <f aca="false">IF(A85="","",IF(G85&lt;0,"Errore: giacenza negativa",IF(G85&lt;H85,"Sotto scorta","OK")))</f>
        <v/>
      </c>
    </row>
    <row r="86" customFormat="false" ht="15" hidden="false" customHeight="false" outlineLevel="0" collapsed="false">
      <c r="A86" s="8" t="str">
        <f aca="false">IF(Articoli!A86="","",Articoli!A86)</f>
        <v/>
      </c>
      <c r="B86" s="8" t="str">
        <f aca="false">IF(A86="","",Articoli!B86)</f>
        <v/>
      </c>
      <c r="C86" s="8" t="str">
        <f aca="false">IF(A86="","",Articoli!C86)</f>
        <v/>
      </c>
      <c r="D86" s="8" t="str">
        <f aca="false">IF(A86="","",SUMIFS(Movimenti!$D$2:$D$5000,Movimenti!$B$2:$B$5000,A86,Movimenti!$C$2:$C$5000,"Carico"))</f>
        <v/>
      </c>
      <c r="E86" s="8" t="str">
        <f aca="false">IF(A86="","",SUMIFS(Movimenti!$D$2:$D$5000,Movimenti!$B$2:$B$5000,A86,Movimenti!$C$2:$C$5000,"Scarico"))</f>
        <v/>
      </c>
      <c r="F86" s="8" t="str">
        <f aca="false">IF(A86="","",SUMIFS(Movimenti!$D$2:$D$5000,Movimenti!$B$2:$B$5000,A86,Movimenti!$C$2:$C$5000,"Rettifica"))</f>
        <v/>
      </c>
      <c r="G86" s="8" t="str">
        <f aca="false">IF(A86="","",D86-E86+F86)</f>
        <v/>
      </c>
      <c r="H86" s="8" t="str">
        <f aca="false">IF(A86="","",Articoli!D86)</f>
        <v/>
      </c>
      <c r="I86" s="8" t="str">
        <f aca="false">IF(A86="","",IF(G86&lt;0,"Errore: giacenza negativa",IF(G86&lt;H86,"Sotto scorta","OK")))</f>
        <v/>
      </c>
    </row>
    <row r="87" customFormat="false" ht="15" hidden="false" customHeight="false" outlineLevel="0" collapsed="false">
      <c r="A87" s="8" t="str">
        <f aca="false">IF(Articoli!A87="","",Articoli!A87)</f>
        <v/>
      </c>
      <c r="B87" s="8" t="str">
        <f aca="false">IF(A87="","",Articoli!B87)</f>
        <v/>
      </c>
      <c r="C87" s="8" t="str">
        <f aca="false">IF(A87="","",Articoli!C87)</f>
        <v/>
      </c>
      <c r="D87" s="8" t="str">
        <f aca="false">IF(A87="","",SUMIFS(Movimenti!$D$2:$D$5000,Movimenti!$B$2:$B$5000,A87,Movimenti!$C$2:$C$5000,"Carico"))</f>
        <v/>
      </c>
      <c r="E87" s="8" t="str">
        <f aca="false">IF(A87="","",SUMIFS(Movimenti!$D$2:$D$5000,Movimenti!$B$2:$B$5000,A87,Movimenti!$C$2:$C$5000,"Scarico"))</f>
        <v/>
      </c>
      <c r="F87" s="8" t="str">
        <f aca="false">IF(A87="","",SUMIFS(Movimenti!$D$2:$D$5000,Movimenti!$B$2:$B$5000,A87,Movimenti!$C$2:$C$5000,"Rettifica"))</f>
        <v/>
      </c>
      <c r="G87" s="8" t="str">
        <f aca="false">IF(A87="","",D87-E87+F87)</f>
        <v/>
      </c>
      <c r="H87" s="8" t="str">
        <f aca="false">IF(A87="","",Articoli!D87)</f>
        <v/>
      </c>
      <c r="I87" s="8" t="str">
        <f aca="false">IF(A87="","",IF(G87&lt;0,"Errore: giacenza negativa",IF(G87&lt;H87,"Sotto scorta","OK")))</f>
        <v/>
      </c>
    </row>
    <row r="88" customFormat="false" ht="15" hidden="false" customHeight="false" outlineLevel="0" collapsed="false">
      <c r="A88" s="8" t="str">
        <f aca="false">IF(Articoli!A88="","",Articoli!A88)</f>
        <v/>
      </c>
      <c r="B88" s="8" t="str">
        <f aca="false">IF(A88="","",Articoli!B88)</f>
        <v/>
      </c>
      <c r="C88" s="8" t="str">
        <f aca="false">IF(A88="","",Articoli!C88)</f>
        <v/>
      </c>
      <c r="D88" s="8" t="str">
        <f aca="false">IF(A88="","",SUMIFS(Movimenti!$D$2:$D$5000,Movimenti!$B$2:$B$5000,A88,Movimenti!$C$2:$C$5000,"Carico"))</f>
        <v/>
      </c>
      <c r="E88" s="8" t="str">
        <f aca="false">IF(A88="","",SUMIFS(Movimenti!$D$2:$D$5000,Movimenti!$B$2:$B$5000,A88,Movimenti!$C$2:$C$5000,"Scarico"))</f>
        <v/>
      </c>
      <c r="F88" s="8" t="str">
        <f aca="false">IF(A88="","",SUMIFS(Movimenti!$D$2:$D$5000,Movimenti!$B$2:$B$5000,A88,Movimenti!$C$2:$C$5000,"Rettifica"))</f>
        <v/>
      </c>
      <c r="G88" s="8" t="str">
        <f aca="false">IF(A88="","",D88-E88+F88)</f>
        <v/>
      </c>
      <c r="H88" s="8" t="str">
        <f aca="false">IF(A88="","",Articoli!D88)</f>
        <v/>
      </c>
      <c r="I88" s="8" t="str">
        <f aca="false">IF(A88="","",IF(G88&lt;0,"Errore: giacenza negativa",IF(G88&lt;H88,"Sotto scorta","OK")))</f>
        <v/>
      </c>
    </row>
    <row r="89" customFormat="false" ht="15" hidden="false" customHeight="false" outlineLevel="0" collapsed="false">
      <c r="A89" s="8" t="str">
        <f aca="false">IF(Articoli!A89="","",Articoli!A89)</f>
        <v/>
      </c>
      <c r="B89" s="8" t="str">
        <f aca="false">IF(A89="","",Articoli!B89)</f>
        <v/>
      </c>
      <c r="C89" s="8" t="str">
        <f aca="false">IF(A89="","",Articoli!C89)</f>
        <v/>
      </c>
      <c r="D89" s="8" t="str">
        <f aca="false">IF(A89="","",SUMIFS(Movimenti!$D$2:$D$5000,Movimenti!$B$2:$B$5000,A89,Movimenti!$C$2:$C$5000,"Carico"))</f>
        <v/>
      </c>
      <c r="E89" s="8" t="str">
        <f aca="false">IF(A89="","",SUMIFS(Movimenti!$D$2:$D$5000,Movimenti!$B$2:$B$5000,A89,Movimenti!$C$2:$C$5000,"Scarico"))</f>
        <v/>
      </c>
      <c r="F89" s="8" t="str">
        <f aca="false">IF(A89="","",SUMIFS(Movimenti!$D$2:$D$5000,Movimenti!$B$2:$B$5000,A89,Movimenti!$C$2:$C$5000,"Rettifica"))</f>
        <v/>
      </c>
      <c r="G89" s="8" t="str">
        <f aca="false">IF(A89="","",D89-E89+F89)</f>
        <v/>
      </c>
      <c r="H89" s="8" t="str">
        <f aca="false">IF(A89="","",Articoli!D89)</f>
        <v/>
      </c>
      <c r="I89" s="8" t="str">
        <f aca="false">IF(A89="","",IF(G89&lt;0,"Errore: giacenza negativa",IF(G89&lt;H89,"Sotto scorta","OK")))</f>
        <v/>
      </c>
    </row>
    <row r="90" customFormat="false" ht="15" hidden="false" customHeight="false" outlineLevel="0" collapsed="false">
      <c r="A90" s="8" t="str">
        <f aca="false">IF(Articoli!A90="","",Articoli!A90)</f>
        <v/>
      </c>
      <c r="B90" s="8" t="str">
        <f aca="false">IF(A90="","",Articoli!B90)</f>
        <v/>
      </c>
      <c r="C90" s="8" t="str">
        <f aca="false">IF(A90="","",Articoli!C90)</f>
        <v/>
      </c>
      <c r="D90" s="8" t="str">
        <f aca="false">IF(A90="","",SUMIFS(Movimenti!$D$2:$D$5000,Movimenti!$B$2:$B$5000,A90,Movimenti!$C$2:$C$5000,"Carico"))</f>
        <v/>
      </c>
      <c r="E90" s="8" t="str">
        <f aca="false">IF(A90="","",SUMIFS(Movimenti!$D$2:$D$5000,Movimenti!$B$2:$B$5000,A90,Movimenti!$C$2:$C$5000,"Scarico"))</f>
        <v/>
      </c>
      <c r="F90" s="8" t="str">
        <f aca="false">IF(A90="","",SUMIFS(Movimenti!$D$2:$D$5000,Movimenti!$B$2:$B$5000,A90,Movimenti!$C$2:$C$5000,"Rettifica"))</f>
        <v/>
      </c>
      <c r="G90" s="8" t="str">
        <f aca="false">IF(A90="","",D90-E90+F90)</f>
        <v/>
      </c>
      <c r="H90" s="8" t="str">
        <f aca="false">IF(A90="","",Articoli!D90)</f>
        <v/>
      </c>
      <c r="I90" s="8" t="str">
        <f aca="false">IF(A90="","",IF(G90&lt;0,"Errore: giacenza negativa",IF(G90&lt;H90,"Sotto scorta","OK")))</f>
        <v/>
      </c>
    </row>
    <row r="91" customFormat="false" ht="15" hidden="false" customHeight="false" outlineLevel="0" collapsed="false">
      <c r="A91" s="8" t="str">
        <f aca="false">IF(Articoli!A91="","",Articoli!A91)</f>
        <v/>
      </c>
      <c r="B91" s="8" t="str">
        <f aca="false">IF(A91="","",Articoli!B91)</f>
        <v/>
      </c>
      <c r="C91" s="8" t="str">
        <f aca="false">IF(A91="","",Articoli!C91)</f>
        <v/>
      </c>
      <c r="D91" s="8" t="str">
        <f aca="false">IF(A91="","",SUMIFS(Movimenti!$D$2:$D$5000,Movimenti!$B$2:$B$5000,A91,Movimenti!$C$2:$C$5000,"Carico"))</f>
        <v/>
      </c>
      <c r="E91" s="8" t="str">
        <f aca="false">IF(A91="","",SUMIFS(Movimenti!$D$2:$D$5000,Movimenti!$B$2:$B$5000,A91,Movimenti!$C$2:$C$5000,"Scarico"))</f>
        <v/>
      </c>
      <c r="F91" s="8" t="str">
        <f aca="false">IF(A91="","",SUMIFS(Movimenti!$D$2:$D$5000,Movimenti!$B$2:$B$5000,A91,Movimenti!$C$2:$C$5000,"Rettifica"))</f>
        <v/>
      </c>
      <c r="G91" s="8" t="str">
        <f aca="false">IF(A91="","",D91-E91+F91)</f>
        <v/>
      </c>
      <c r="H91" s="8" t="str">
        <f aca="false">IF(A91="","",Articoli!D91)</f>
        <v/>
      </c>
      <c r="I91" s="8" t="str">
        <f aca="false">IF(A91="","",IF(G91&lt;0,"Errore: giacenza negativa",IF(G91&lt;H91,"Sotto scorta","OK")))</f>
        <v/>
      </c>
    </row>
    <row r="92" customFormat="false" ht="15" hidden="false" customHeight="false" outlineLevel="0" collapsed="false">
      <c r="A92" s="8" t="str">
        <f aca="false">IF(Articoli!A92="","",Articoli!A92)</f>
        <v/>
      </c>
      <c r="B92" s="8" t="str">
        <f aca="false">IF(A92="","",Articoli!B92)</f>
        <v/>
      </c>
      <c r="C92" s="8" t="str">
        <f aca="false">IF(A92="","",Articoli!C92)</f>
        <v/>
      </c>
      <c r="D92" s="8" t="str">
        <f aca="false">IF(A92="","",SUMIFS(Movimenti!$D$2:$D$5000,Movimenti!$B$2:$B$5000,A92,Movimenti!$C$2:$C$5000,"Carico"))</f>
        <v/>
      </c>
      <c r="E92" s="8" t="str">
        <f aca="false">IF(A92="","",SUMIFS(Movimenti!$D$2:$D$5000,Movimenti!$B$2:$B$5000,A92,Movimenti!$C$2:$C$5000,"Scarico"))</f>
        <v/>
      </c>
      <c r="F92" s="8" t="str">
        <f aca="false">IF(A92="","",SUMIFS(Movimenti!$D$2:$D$5000,Movimenti!$B$2:$B$5000,A92,Movimenti!$C$2:$C$5000,"Rettifica"))</f>
        <v/>
      </c>
      <c r="G92" s="8" t="str">
        <f aca="false">IF(A92="","",D92-E92+F92)</f>
        <v/>
      </c>
      <c r="H92" s="8" t="str">
        <f aca="false">IF(A92="","",Articoli!D92)</f>
        <v/>
      </c>
      <c r="I92" s="8" t="str">
        <f aca="false">IF(A92="","",IF(G92&lt;0,"Errore: giacenza negativa",IF(G92&lt;H92,"Sotto scorta","OK")))</f>
        <v/>
      </c>
    </row>
    <row r="93" customFormat="false" ht="15" hidden="false" customHeight="false" outlineLevel="0" collapsed="false">
      <c r="A93" s="8" t="str">
        <f aca="false">IF(Articoli!A93="","",Articoli!A93)</f>
        <v/>
      </c>
      <c r="B93" s="8" t="str">
        <f aca="false">IF(A93="","",Articoli!B93)</f>
        <v/>
      </c>
      <c r="C93" s="8" t="str">
        <f aca="false">IF(A93="","",Articoli!C93)</f>
        <v/>
      </c>
      <c r="D93" s="8" t="str">
        <f aca="false">IF(A93="","",SUMIFS(Movimenti!$D$2:$D$5000,Movimenti!$B$2:$B$5000,A93,Movimenti!$C$2:$C$5000,"Carico"))</f>
        <v/>
      </c>
      <c r="E93" s="8" t="str">
        <f aca="false">IF(A93="","",SUMIFS(Movimenti!$D$2:$D$5000,Movimenti!$B$2:$B$5000,A93,Movimenti!$C$2:$C$5000,"Scarico"))</f>
        <v/>
      </c>
      <c r="F93" s="8" t="str">
        <f aca="false">IF(A93="","",SUMIFS(Movimenti!$D$2:$D$5000,Movimenti!$B$2:$B$5000,A93,Movimenti!$C$2:$C$5000,"Rettifica"))</f>
        <v/>
      </c>
      <c r="G93" s="8" t="str">
        <f aca="false">IF(A93="","",D93-E93+F93)</f>
        <v/>
      </c>
      <c r="H93" s="8" t="str">
        <f aca="false">IF(A93="","",Articoli!D93)</f>
        <v/>
      </c>
      <c r="I93" s="8" t="str">
        <f aca="false">IF(A93="","",IF(G93&lt;0,"Errore: giacenza negativa",IF(G93&lt;H93,"Sotto scorta","OK")))</f>
        <v/>
      </c>
    </row>
    <row r="94" customFormat="false" ht="15" hidden="false" customHeight="false" outlineLevel="0" collapsed="false">
      <c r="A94" s="8" t="str">
        <f aca="false">IF(Articoli!A94="","",Articoli!A94)</f>
        <v/>
      </c>
      <c r="B94" s="8" t="str">
        <f aca="false">IF(A94="","",Articoli!B94)</f>
        <v/>
      </c>
      <c r="C94" s="8" t="str">
        <f aca="false">IF(A94="","",Articoli!C94)</f>
        <v/>
      </c>
      <c r="D94" s="8" t="str">
        <f aca="false">IF(A94="","",SUMIFS(Movimenti!$D$2:$D$5000,Movimenti!$B$2:$B$5000,A94,Movimenti!$C$2:$C$5000,"Carico"))</f>
        <v/>
      </c>
      <c r="E94" s="8" t="str">
        <f aca="false">IF(A94="","",SUMIFS(Movimenti!$D$2:$D$5000,Movimenti!$B$2:$B$5000,A94,Movimenti!$C$2:$C$5000,"Scarico"))</f>
        <v/>
      </c>
      <c r="F94" s="8" t="str">
        <f aca="false">IF(A94="","",SUMIFS(Movimenti!$D$2:$D$5000,Movimenti!$B$2:$B$5000,A94,Movimenti!$C$2:$C$5000,"Rettifica"))</f>
        <v/>
      </c>
      <c r="G94" s="8" t="str">
        <f aca="false">IF(A94="","",D94-E94+F94)</f>
        <v/>
      </c>
      <c r="H94" s="8" t="str">
        <f aca="false">IF(A94="","",Articoli!D94)</f>
        <v/>
      </c>
      <c r="I94" s="8" t="str">
        <f aca="false">IF(A94="","",IF(G94&lt;0,"Errore: giacenza negativa",IF(G94&lt;H94,"Sotto scorta","OK")))</f>
        <v/>
      </c>
    </row>
    <row r="95" customFormat="false" ht="15" hidden="false" customHeight="false" outlineLevel="0" collapsed="false">
      <c r="A95" s="8" t="str">
        <f aca="false">IF(Articoli!A95="","",Articoli!A95)</f>
        <v/>
      </c>
      <c r="B95" s="8" t="str">
        <f aca="false">IF(A95="","",Articoli!B95)</f>
        <v/>
      </c>
      <c r="C95" s="8" t="str">
        <f aca="false">IF(A95="","",Articoli!C95)</f>
        <v/>
      </c>
      <c r="D95" s="8" t="str">
        <f aca="false">IF(A95="","",SUMIFS(Movimenti!$D$2:$D$5000,Movimenti!$B$2:$B$5000,A95,Movimenti!$C$2:$C$5000,"Carico"))</f>
        <v/>
      </c>
      <c r="E95" s="8" t="str">
        <f aca="false">IF(A95="","",SUMIFS(Movimenti!$D$2:$D$5000,Movimenti!$B$2:$B$5000,A95,Movimenti!$C$2:$C$5000,"Scarico"))</f>
        <v/>
      </c>
      <c r="F95" s="8" t="str">
        <f aca="false">IF(A95="","",SUMIFS(Movimenti!$D$2:$D$5000,Movimenti!$B$2:$B$5000,A95,Movimenti!$C$2:$C$5000,"Rettifica"))</f>
        <v/>
      </c>
      <c r="G95" s="8" t="str">
        <f aca="false">IF(A95="","",D95-E95+F95)</f>
        <v/>
      </c>
      <c r="H95" s="8" t="str">
        <f aca="false">IF(A95="","",Articoli!D95)</f>
        <v/>
      </c>
      <c r="I95" s="8" t="str">
        <f aca="false">IF(A95="","",IF(G95&lt;0,"Errore: giacenza negativa",IF(G95&lt;H95,"Sotto scorta","OK")))</f>
        <v/>
      </c>
    </row>
    <row r="96" customFormat="false" ht="15" hidden="false" customHeight="false" outlineLevel="0" collapsed="false">
      <c r="A96" s="8" t="str">
        <f aca="false">IF(Articoli!A96="","",Articoli!A96)</f>
        <v/>
      </c>
      <c r="B96" s="8" t="str">
        <f aca="false">IF(A96="","",Articoli!B96)</f>
        <v/>
      </c>
      <c r="C96" s="8" t="str">
        <f aca="false">IF(A96="","",Articoli!C96)</f>
        <v/>
      </c>
      <c r="D96" s="8" t="str">
        <f aca="false">IF(A96="","",SUMIFS(Movimenti!$D$2:$D$5000,Movimenti!$B$2:$B$5000,A96,Movimenti!$C$2:$C$5000,"Carico"))</f>
        <v/>
      </c>
      <c r="E96" s="8" t="str">
        <f aca="false">IF(A96="","",SUMIFS(Movimenti!$D$2:$D$5000,Movimenti!$B$2:$B$5000,A96,Movimenti!$C$2:$C$5000,"Scarico"))</f>
        <v/>
      </c>
      <c r="F96" s="8" t="str">
        <f aca="false">IF(A96="","",SUMIFS(Movimenti!$D$2:$D$5000,Movimenti!$B$2:$B$5000,A96,Movimenti!$C$2:$C$5000,"Rettifica"))</f>
        <v/>
      </c>
      <c r="G96" s="8" t="str">
        <f aca="false">IF(A96="","",D96-E96+F96)</f>
        <v/>
      </c>
      <c r="H96" s="8" t="str">
        <f aca="false">IF(A96="","",Articoli!D96)</f>
        <v/>
      </c>
      <c r="I96" s="8" t="str">
        <f aca="false">IF(A96="","",IF(G96&lt;0,"Errore: giacenza negativa",IF(G96&lt;H96,"Sotto scorta","OK")))</f>
        <v/>
      </c>
    </row>
    <row r="97" customFormat="false" ht="15" hidden="false" customHeight="false" outlineLevel="0" collapsed="false">
      <c r="A97" s="8" t="str">
        <f aca="false">IF(Articoli!A97="","",Articoli!A97)</f>
        <v/>
      </c>
      <c r="B97" s="8" t="str">
        <f aca="false">IF(A97="","",Articoli!B97)</f>
        <v/>
      </c>
      <c r="C97" s="8" t="str">
        <f aca="false">IF(A97="","",Articoli!C97)</f>
        <v/>
      </c>
      <c r="D97" s="8" t="str">
        <f aca="false">IF(A97="","",SUMIFS(Movimenti!$D$2:$D$5000,Movimenti!$B$2:$B$5000,A97,Movimenti!$C$2:$C$5000,"Carico"))</f>
        <v/>
      </c>
      <c r="E97" s="8" t="str">
        <f aca="false">IF(A97="","",SUMIFS(Movimenti!$D$2:$D$5000,Movimenti!$B$2:$B$5000,A97,Movimenti!$C$2:$C$5000,"Scarico"))</f>
        <v/>
      </c>
      <c r="F97" s="8" t="str">
        <f aca="false">IF(A97="","",SUMIFS(Movimenti!$D$2:$D$5000,Movimenti!$B$2:$B$5000,A97,Movimenti!$C$2:$C$5000,"Rettifica"))</f>
        <v/>
      </c>
      <c r="G97" s="8" t="str">
        <f aca="false">IF(A97="","",D97-E97+F97)</f>
        <v/>
      </c>
      <c r="H97" s="8" t="str">
        <f aca="false">IF(A97="","",Articoli!D97)</f>
        <v/>
      </c>
      <c r="I97" s="8" t="str">
        <f aca="false">IF(A97="","",IF(G97&lt;0,"Errore: giacenza negativa",IF(G97&lt;H97,"Sotto scorta","OK")))</f>
        <v/>
      </c>
    </row>
    <row r="98" customFormat="false" ht="15" hidden="false" customHeight="false" outlineLevel="0" collapsed="false">
      <c r="A98" s="8" t="str">
        <f aca="false">IF(Articoli!A98="","",Articoli!A98)</f>
        <v/>
      </c>
      <c r="B98" s="8" t="str">
        <f aca="false">IF(A98="","",Articoli!B98)</f>
        <v/>
      </c>
      <c r="C98" s="8" t="str">
        <f aca="false">IF(A98="","",Articoli!C98)</f>
        <v/>
      </c>
      <c r="D98" s="8" t="str">
        <f aca="false">IF(A98="","",SUMIFS(Movimenti!$D$2:$D$5000,Movimenti!$B$2:$B$5000,A98,Movimenti!$C$2:$C$5000,"Carico"))</f>
        <v/>
      </c>
      <c r="E98" s="8" t="str">
        <f aca="false">IF(A98="","",SUMIFS(Movimenti!$D$2:$D$5000,Movimenti!$B$2:$B$5000,A98,Movimenti!$C$2:$C$5000,"Scarico"))</f>
        <v/>
      </c>
      <c r="F98" s="8" t="str">
        <f aca="false">IF(A98="","",SUMIFS(Movimenti!$D$2:$D$5000,Movimenti!$B$2:$B$5000,A98,Movimenti!$C$2:$C$5000,"Rettifica"))</f>
        <v/>
      </c>
      <c r="G98" s="8" t="str">
        <f aca="false">IF(A98="","",D98-E98+F98)</f>
        <v/>
      </c>
      <c r="H98" s="8" t="str">
        <f aca="false">IF(A98="","",Articoli!D98)</f>
        <v/>
      </c>
      <c r="I98" s="8" t="str">
        <f aca="false">IF(A98="","",IF(G98&lt;0,"Errore: giacenza negativa",IF(G98&lt;H98,"Sotto scorta","OK")))</f>
        <v/>
      </c>
    </row>
    <row r="99" customFormat="false" ht="15" hidden="false" customHeight="false" outlineLevel="0" collapsed="false">
      <c r="A99" s="8" t="str">
        <f aca="false">IF(Articoli!A99="","",Articoli!A99)</f>
        <v/>
      </c>
      <c r="B99" s="8" t="str">
        <f aca="false">IF(A99="","",Articoli!B99)</f>
        <v/>
      </c>
      <c r="C99" s="8" t="str">
        <f aca="false">IF(A99="","",Articoli!C99)</f>
        <v/>
      </c>
      <c r="D99" s="8" t="str">
        <f aca="false">IF(A99="","",SUMIFS(Movimenti!$D$2:$D$5000,Movimenti!$B$2:$B$5000,A99,Movimenti!$C$2:$C$5000,"Carico"))</f>
        <v/>
      </c>
      <c r="E99" s="8" t="str">
        <f aca="false">IF(A99="","",SUMIFS(Movimenti!$D$2:$D$5000,Movimenti!$B$2:$B$5000,A99,Movimenti!$C$2:$C$5000,"Scarico"))</f>
        <v/>
      </c>
      <c r="F99" s="8" t="str">
        <f aca="false">IF(A99="","",SUMIFS(Movimenti!$D$2:$D$5000,Movimenti!$B$2:$B$5000,A99,Movimenti!$C$2:$C$5000,"Rettifica"))</f>
        <v/>
      </c>
      <c r="G99" s="8" t="str">
        <f aca="false">IF(A99="","",D99-E99+F99)</f>
        <v/>
      </c>
      <c r="H99" s="8" t="str">
        <f aca="false">IF(A99="","",Articoli!D99)</f>
        <v/>
      </c>
      <c r="I99" s="8" t="str">
        <f aca="false">IF(A99="","",IF(G99&lt;0,"Errore: giacenza negativa",IF(G99&lt;H99,"Sotto scorta","OK")))</f>
        <v/>
      </c>
    </row>
    <row r="100" customFormat="false" ht="15" hidden="false" customHeight="false" outlineLevel="0" collapsed="false">
      <c r="A100" s="8" t="str">
        <f aca="false">IF(Articoli!A100="","",Articoli!A100)</f>
        <v/>
      </c>
      <c r="B100" s="8" t="str">
        <f aca="false">IF(A100="","",Articoli!B100)</f>
        <v/>
      </c>
      <c r="C100" s="8" t="str">
        <f aca="false">IF(A100="","",Articoli!C100)</f>
        <v/>
      </c>
      <c r="D100" s="8" t="str">
        <f aca="false">IF(A100="","",SUMIFS(Movimenti!$D$2:$D$5000,Movimenti!$B$2:$B$5000,A100,Movimenti!$C$2:$C$5000,"Carico"))</f>
        <v/>
      </c>
      <c r="E100" s="8" t="str">
        <f aca="false">IF(A100="","",SUMIFS(Movimenti!$D$2:$D$5000,Movimenti!$B$2:$B$5000,A100,Movimenti!$C$2:$C$5000,"Scarico"))</f>
        <v/>
      </c>
      <c r="F100" s="8" t="str">
        <f aca="false">IF(A100="","",SUMIFS(Movimenti!$D$2:$D$5000,Movimenti!$B$2:$B$5000,A100,Movimenti!$C$2:$C$5000,"Rettifica"))</f>
        <v/>
      </c>
      <c r="G100" s="8" t="str">
        <f aca="false">IF(A100="","",D100-E100+F100)</f>
        <v/>
      </c>
      <c r="H100" s="8" t="str">
        <f aca="false">IF(A100="","",Articoli!D100)</f>
        <v/>
      </c>
      <c r="I100" s="8" t="str">
        <f aca="false">IF(A100="","",IF(G100&lt;0,"Errore: giacenza negativa",IF(G100&lt;H100,"Sotto scorta","OK")))</f>
        <v/>
      </c>
    </row>
    <row r="101" customFormat="false" ht="15" hidden="false" customHeight="false" outlineLevel="0" collapsed="false">
      <c r="A101" s="8" t="str">
        <f aca="false">IF(Articoli!A101="","",Articoli!A101)</f>
        <v/>
      </c>
      <c r="B101" s="8" t="str">
        <f aca="false">IF(A101="","",Articoli!B101)</f>
        <v/>
      </c>
      <c r="C101" s="8" t="str">
        <f aca="false">IF(A101="","",Articoli!C101)</f>
        <v/>
      </c>
      <c r="D101" s="8" t="str">
        <f aca="false">IF(A101="","",SUMIFS(Movimenti!$D$2:$D$5000,Movimenti!$B$2:$B$5000,A101,Movimenti!$C$2:$C$5000,"Carico"))</f>
        <v/>
      </c>
      <c r="E101" s="8" t="str">
        <f aca="false">IF(A101="","",SUMIFS(Movimenti!$D$2:$D$5000,Movimenti!$B$2:$B$5000,A101,Movimenti!$C$2:$C$5000,"Scarico"))</f>
        <v/>
      </c>
      <c r="F101" s="8" t="str">
        <f aca="false">IF(A101="","",SUMIFS(Movimenti!$D$2:$D$5000,Movimenti!$B$2:$B$5000,A101,Movimenti!$C$2:$C$5000,"Rettifica"))</f>
        <v/>
      </c>
      <c r="G101" s="8" t="str">
        <f aca="false">IF(A101="","",D101-E101+F101)</f>
        <v/>
      </c>
      <c r="H101" s="8" t="str">
        <f aca="false">IF(A101="","",Articoli!D101)</f>
        <v/>
      </c>
      <c r="I101" s="8" t="str">
        <f aca="false">IF(A101="","",IF(G101&lt;0,"Errore: giacenza negativa",IF(G101&lt;H101,"Sotto scorta","OK")))</f>
        <v/>
      </c>
    </row>
    <row r="102" customFormat="false" ht="15" hidden="false" customHeight="false" outlineLevel="0" collapsed="false">
      <c r="A102" s="8" t="str">
        <f aca="false">IF(Articoli!A102="","",Articoli!A102)</f>
        <v/>
      </c>
      <c r="B102" s="8" t="str">
        <f aca="false">IF(A102="","",Articoli!B102)</f>
        <v/>
      </c>
      <c r="C102" s="8" t="str">
        <f aca="false">IF(A102="","",Articoli!C102)</f>
        <v/>
      </c>
      <c r="D102" s="8" t="str">
        <f aca="false">IF(A102="","",SUMIFS(Movimenti!$D$2:$D$5000,Movimenti!$B$2:$B$5000,A102,Movimenti!$C$2:$C$5000,"Carico"))</f>
        <v/>
      </c>
      <c r="E102" s="8" t="str">
        <f aca="false">IF(A102="","",SUMIFS(Movimenti!$D$2:$D$5000,Movimenti!$B$2:$B$5000,A102,Movimenti!$C$2:$C$5000,"Scarico"))</f>
        <v/>
      </c>
      <c r="F102" s="8" t="str">
        <f aca="false">IF(A102="","",SUMIFS(Movimenti!$D$2:$D$5000,Movimenti!$B$2:$B$5000,A102,Movimenti!$C$2:$C$5000,"Rettifica"))</f>
        <v/>
      </c>
      <c r="G102" s="8" t="str">
        <f aca="false">IF(A102="","",D102-E102+F102)</f>
        <v/>
      </c>
      <c r="H102" s="8" t="str">
        <f aca="false">IF(A102="","",Articoli!D102)</f>
        <v/>
      </c>
      <c r="I102" s="8" t="str">
        <f aca="false">IF(A102="","",IF(G102&lt;0,"Errore: giacenza negativa",IF(G102&lt;H102,"Sotto scorta","OK")))</f>
        <v/>
      </c>
    </row>
    <row r="103" customFormat="false" ht="15" hidden="false" customHeight="false" outlineLevel="0" collapsed="false">
      <c r="A103" s="8" t="str">
        <f aca="false">IF(Articoli!A103="","",Articoli!A103)</f>
        <v/>
      </c>
      <c r="B103" s="8" t="str">
        <f aca="false">IF(A103="","",Articoli!B103)</f>
        <v/>
      </c>
      <c r="C103" s="8" t="str">
        <f aca="false">IF(A103="","",Articoli!C103)</f>
        <v/>
      </c>
      <c r="D103" s="8" t="str">
        <f aca="false">IF(A103="","",SUMIFS(Movimenti!$D$2:$D$5000,Movimenti!$B$2:$B$5000,A103,Movimenti!$C$2:$C$5000,"Carico"))</f>
        <v/>
      </c>
      <c r="E103" s="8" t="str">
        <f aca="false">IF(A103="","",SUMIFS(Movimenti!$D$2:$D$5000,Movimenti!$B$2:$B$5000,A103,Movimenti!$C$2:$C$5000,"Scarico"))</f>
        <v/>
      </c>
      <c r="F103" s="8" t="str">
        <f aca="false">IF(A103="","",SUMIFS(Movimenti!$D$2:$D$5000,Movimenti!$B$2:$B$5000,A103,Movimenti!$C$2:$C$5000,"Rettifica"))</f>
        <v/>
      </c>
      <c r="G103" s="8" t="str">
        <f aca="false">IF(A103="","",D103-E103+F103)</f>
        <v/>
      </c>
      <c r="H103" s="8" t="str">
        <f aca="false">IF(A103="","",Articoli!D103)</f>
        <v/>
      </c>
      <c r="I103" s="8" t="str">
        <f aca="false">IF(A103="","",IF(G103&lt;0,"Errore: giacenza negativa",IF(G103&lt;H103,"Sotto scorta","OK")))</f>
        <v/>
      </c>
    </row>
    <row r="104" customFormat="false" ht="15" hidden="false" customHeight="false" outlineLevel="0" collapsed="false">
      <c r="A104" s="8" t="str">
        <f aca="false">IF(Articoli!A104="","",Articoli!A104)</f>
        <v/>
      </c>
      <c r="B104" s="8" t="str">
        <f aca="false">IF(A104="","",Articoli!B104)</f>
        <v/>
      </c>
      <c r="C104" s="8" t="str">
        <f aca="false">IF(A104="","",Articoli!C104)</f>
        <v/>
      </c>
      <c r="D104" s="8" t="str">
        <f aca="false">IF(A104="","",SUMIFS(Movimenti!$D$2:$D$5000,Movimenti!$B$2:$B$5000,A104,Movimenti!$C$2:$C$5000,"Carico"))</f>
        <v/>
      </c>
      <c r="E104" s="8" t="str">
        <f aca="false">IF(A104="","",SUMIFS(Movimenti!$D$2:$D$5000,Movimenti!$B$2:$B$5000,A104,Movimenti!$C$2:$C$5000,"Scarico"))</f>
        <v/>
      </c>
      <c r="F104" s="8" t="str">
        <f aca="false">IF(A104="","",SUMIFS(Movimenti!$D$2:$D$5000,Movimenti!$B$2:$B$5000,A104,Movimenti!$C$2:$C$5000,"Rettifica"))</f>
        <v/>
      </c>
      <c r="G104" s="8" t="str">
        <f aca="false">IF(A104="","",D104-E104+F104)</f>
        <v/>
      </c>
      <c r="H104" s="8" t="str">
        <f aca="false">IF(A104="","",Articoli!D104)</f>
        <v/>
      </c>
      <c r="I104" s="8" t="str">
        <f aca="false">IF(A104="","",IF(G104&lt;0,"Errore: giacenza negativa",IF(G104&lt;H104,"Sotto scorta","OK")))</f>
        <v/>
      </c>
    </row>
    <row r="105" customFormat="false" ht="15" hidden="false" customHeight="false" outlineLevel="0" collapsed="false">
      <c r="A105" s="8" t="str">
        <f aca="false">IF(Articoli!A105="","",Articoli!A105)</f>
        <v/>
      </c>
      <c r="B105" s="8" t="str">
        <f aca="false">IF(A105="","",Articoli!B105)</f>
        <v/>
      </c>
      <c r="C105" s="8" t="str">
        <f aca="false">IF(A105="","",Articoli!C105)</f>
        <v/>
      </c>
      <c r="D105" s="8" t="str">
        <f aca="false">IF(A105="","",SUMIFS(Movimenti!$D$2:$D$5000,Movimenti!$B$2:$B$5000,A105,Movimenti!$C$2:$C$5000,"Carico"))</f>
        <v/>
      </c>
      <c r="E105" s="8" t="str">
        <f aca="false">IF(A105="","",SUMIFS(Movimenti!$D$2:$D$5000,Movimenti!$B$2:$B$5000,A105,Movimenti!$C$2:$C$5000,"Scarico"))</f>
        <v/>
      </c>
      <c r="F105" s="8" t="str">
        <f aca="false">IF(A105="","",SUMIFS(Movimenti!$D$2:$D$5000,Movimenti!$B$2:$B$5000,A105,Movimenti!$C$2:$C$5000,"Rettifica"))</f>
        <v/>
      </c>
      <c r="G105" s="8" t="str">
        <f aca="false">IF(A105="","",D105-E105+F105)</f>
        <v/>
      </c>
      <c r="H105" s="8" t="str">
        <f aca="false">IF(A105="","",Articoli!D105)</f>
        <v/>
      </c>
      <c r="I105" s="8" t="str">
        <f aca="false">IF(A105="","",IF(G105&lt;0,"Errore: giacenza negativa",IF(G105&lt;H105,"Sotto scorta","OK")))</f>
        <v/>
      </c>
    </row>
    <row r="106" customFormat="false" ht="15" hidden="false" customHeight="false" outlineLevel="0" collapsed="false">
      <c r="A106" s="8" t="str">
        <f aca="false">IF(Articoli!A106="","",Articoli!A106)</f>
        <v/>
      </c>
      <c r="B106" s="8" t="str">
        <f aca="false">IF(A106="","",Articoli!B106)</f>
        <v/>
      </c>
      <c r="C106" s="8" t="str">
        <f aca="false">IF(A106="","",Articoli!C106)</f>
        <v/>
      </c>
      <c r="D106" s="8" t="str">
        <f aca="false">IF(A106="","",SUMIFS(Movimenti!$D$2:$D$5000,Movimenti!$B$2:$B$5000,A106,Movimenti!$C$2:$C$5000,"Carico"))</f>
        <v/>
      </c>
      <c r="E106" s="8" t="str">
        <f aca="false">IF(A106="","",SUMIFS(Movimenti!$D$2:$D$5000,Movimenti!$B$2:$B$5000,A106,Movimenti!$C$2:$C$5000,"Scarico"))</f>
        <v/>
      </c>
      <c r="F106" s="8" t="str">
        <f aca="false">IF(A106="","",SUMIFS(Movimenti!$D$2:$D$5000,Movimenti!$B$2:$B$5000,A106,Movimenti!$C$2:$C$5000,"Rettifica"))</f>
        <v/>
      </c>
      <c r="G106" s="8" t="str">
        <f aca="false">IF(A106="","",D106-E106+F106)</f>
        <v/>
      </c>
      <c r="H106" s="8" t="str">
        <f aca="false">IF(A106="","",Articoli!D106)</f>
        <v/>
      </c>
      <c r="I106" s="8" t="str">
        <f aca="false">IF(A106="","",IF(G106&lt;0,"Errore: giacenza negativa",IF(G106&lt;H106,"Sotto scorta","OK")))</f>
        <v/>
      </c>
    </row>
    <row r="107" customFormat="false" ht="15" hidden="false" customHeight="false" outlineLevel="0" collapsed="false">
      <c r="A107" s="8" t="str">
        <f aca="false">IF(Articoli!A107="","",Articoli!A107)</f>
        <v/>
      </c>
      <c r="B107" s="8" t="str">
        <f aca="false">IF(A107="","",Articoli!B107)</f>
        <v/>
      </c>
      <c r="C107" s="8" t="str">
        <f aca="false">IF(A107="","",Articoli!C107)</f>
        <v/>
      </c>
      <c r="D107" s="8" t="str">
        <f aca="false">IF(A107="","",SUMIFS(Movimenti!$D$2:$D$5000,Movimenti!$B$2:$B$5000,A107,Movimenti!$C$2:$C$5000,"Carico"))</f>
        <v/>
      </c>
      <c r="E107" s="8" t="str">
        <f aca="false">IF(A107="","",SUMIFS(Movimenti!$D$2:$D$5000,Movimenti!$B$2:$B$5000,A107,Movimenti!$C$2:$C$5000,"Scarico"))</f>
        <v/>
      </c>
      <c r="F107" s="8" t="str">
        <f aca="false">IF(A107="","",SUMIFS(Movimenti!$D$2:$D$5000,Movimenti!$B$2:$B$5000,A107,Movimenti!$C$2:$C$5000,"Rettifica"))</f>
        <v/>
      </c>
      <c r="G107" s="8" t="str">
        <f aca="false">IF(A107="","",D107-E107+F107)</f>
        <v/>
      </c>
      <c r="H107" s="8" t="str">
        <f aca="false">IF(A107="","",Articoli!D107)</f>
        <v/>
      </c>
      <c r="I107" s="8" t="str">
        <f aca="false">IF(A107="","",IF(G107&lt;0,"Errore: giacenza negativa",IF(G107&lt;H107,"Sotto scorta","OK")))</f>
        <v/>
      </c>
    </row>
    <row r="108" customFormat="false" ht="15" hidden="false" customHeight="false" outlineLevel="0" collapsed="false">
      <c r="A108" s="8" t="str">
        <f aca="false">IF(Articoli!A108="","",Articoli!A108)</f>
        <v/>
      </c>
      <c r="B108" s="8" t="str">
        <f aca="false">IF(A108="","",Articoli!B108)</f>
        <v/>
      </c>
      <c r="C108" s="8" t="str">
        <f aca="false">IF(A108="","",Articoli!C108)</f>
        <v/>
      </c>
      <c r="D108" s="8" t="str">
        <f aca="false">IF(A108="","",SUMIFS(Movimenti!$D$2:$D$5000,Movimenti!$B$2:$B$5000,A108,Movimenti!$C$2:$C$5000,"Carico"))</f>
        <v/>
      </c>
      <c r="E108" s="8" t="str">
        <f aca="false">IF(A108="","",SUMIFS(Movimenti!$D$2:$D$5000,Movimenti!$B$2:$B$5000,A108,Movimenti!$C$2:$C$5000,"Scarico"))</f>
        <v/>
      </c>
      <c r="F108" s="8" t="str">
        <f aca="false">IF(A108="","",SUMIFS(Movimenti!$D$2:$D$5000,Movimenti!$B$2:$B$5000,A108,Movimenti!$C$2:$C$5000,"Rettifica"))</f>
        <v/>
      </c>
      <c r="G108" s="8" t="str">
        <f aca="false">IF(A108="","",D108-E108+F108)</f>
        <v/>
      </c>
      <c r="H108" s="8" t="str">
        <f aca="false">IF(A108="","",Articoli!D108)</f>
        <v/>
      </c>
      <c r="I108" s="8" t="str">
        <f aca="false">IF(A108="","",IF(G108&lt;0,"Errore: giacenza negativa",IF(G108&lt;H108,"Sotto scorta","OK")))</f>
        <v/>
      </c>
    </row>
    <row r="109" customFormat="false" ht="15" hidden="false" customHeight="false" outlineLevel="0" collapsed="false">
      <c r="A109" s="8" t="str">
        <f aca="false">IF(Articoli!A109="","",Articoli!A109)</f>
        <v/>
      </c>
      <c r="B109" s="8" t="str">
        <f aca="false">IF(A109="","",Articoli!B109)</f>
        <v/>
      </c>
      <c r="C109" s="8" t="str">
        <f aca="false">IF(A109="","",Articoli!C109)</f>
        <v/>
      </c>
      <c r="D109" s="8" t="str">
        <f aca="false">IF(A109="","",SUMIFS(Movimenti!$D$2:$D$5000,Movimenti!$B$2:$B$5000,A109,Movimenti!$C$2:$C$5000,"Carico"))</f>
        <v/>
      </c>
      <c r="E109" s="8" t="str">
        <f aca="false">IF(A109="","",SUMIFS(Movimenti!$D$2:$D$5000,Movimenti!$B$2:$B$5000,A109,Movimenti!$C$2:$C$5000,"Scarico"))</f>
        <v/>
      </c>
      <c r="F109" s="8" t="str">
        <f aca="false">IF(A109="","",SUMIFS(Movimenti!$D$2:$D$5000,Movimenti!$B$2:$B$5000,A109,Movimenti!$C$2:$C$5000,"Rettifica"))</f>
        <v/>
      </c>
      <c r="G109" s="8" t="str">
        <f aca="false">IF(A109="","",D109-E109+F109)</f>
        <v/>
      </c>
      <c r="H109" s="8" t="str">
        <f aca="false">IF(A109="","",Articoli!D109)</f>
        <v/>
      </c>
      <c r="I109" s="8" t="str">
        <f aca="false">IF(A109="","",IF(G109&lt;0,"Errore: giacenza negativa",IF(G109&lt;H109,"Sotto scorta","OK")))</f>
        <v/>
      </c>
    </row>
    <row r="110" customFormat="false" ht="15" hidden="false" customHeight="false" outlineLevel="0" collapsed="false">
      <c r="A110" s="8" t="str">
        <f aca="false">IF(Articoli!A110="","",Articoli!A110)</f>
        <v/>
      </c>
      <c r="B110" s="8" t="str">
        <f aca="false">IF(A110="","",Articoli!B110)</f>
        <v/>
      </c>
      <c r="C110" s="8" t="str">
        <f aca="false">IF(A110="","",Articoli!C110)</f>
        <v/>
      </c>
      <c r="D110" s="8" t="str">
        <f aca="false">IF(A110="","",SUMIFS(Movimenti!$D$2:$D$5000,Movimenti!$B$2:$B$5000,A110,Movimenti!$C$2:$C$5000,"Carico"))</f>
        <v/>
      </c>
      <c r="E110" s="8" t="str">
        <f aca="false">IF(A110="","",SUMIFS(Movimenti!$D$2:$D$5000,Movimenti!$B$2:$B$5000,A110,Movimenti!$C$2:$C$5000,"Scarico"))</f>
        <v/>
      </c>
      <c r="F110" s="8" t="str">
        <f aca="false">IF(A110="","",SUMIFS(Movimenti!$D$2:$D$5000,Movimenti!$B$2:$B$5000,A110,Movimenti!$C$2:$C$5000,"Rettifica"))</f>
        <v/>
      </c>
      <c r="G110" s="8" t="str">
        <f aca="false">IF(A110="","",D110-E110+F110)</f>
        <v/>
      </c>
      <c r="H110" s="8" t="str">
        <f aca="false">IF(A110="","",Articoli!D110)</f>
        <v/>
      </c>
      <c r="I110" s="8" t="str">
        <f aca="false">IF(A110="","",IF(G110&lt;0,"Errore: giacenza negativa",IF(G110&lt;H110,"Sotto scorta","OK")))</f>
        <v/>
      </c>
    </row>
    <row r="111" customFormat="false" ht="15" hidden="false" customHeight="false" outlineLevel="0" collapsed="false">
      <c r="A111" s="8" t="str">
        <f aca="false">IF(Articoli!A111="","",Articoli!A111)</f>
        <v/>
      </c>
      <c r="B111" s="8" t="str">
        <f aca="false">IF(A111="","",Articoli!B111)</f>
        <v/>
      </c>
      <c r="C111" s="8" t="str">
        <f aca="false">IF(A111="","",Articoli!C111)</f>
        <v/>
      </c>
      <c r="D111" s="8" t="str">
        <f aca="false">IF(A111="","",SUMIFS(Movimenti!$D$2:$D$5000,Movimenti!$B$2:$B$5000,A111,Movimenti!$C$2:$C$5000,"Carico"))</f>
        <v/>
      </c>
      <c r="E111" s="8" t="str">
        <f aca="false">IF(A111="","",SUMIFS(Movimenti!$D$2:$D$5000,Movimenti!$B$2:$B$5000,A111,Movimenti!$C$2:$C$5000,"Scarico"))</f>
        <v/>
      </c>
      <c r="F111" s="8" t="str">
        <f aca="false">IF(A111="","",SUMIFS(Movimenti!$D$2:$D$5000,Movimenti!$B$2:$B$5000,A111,Movimenti!$C$2:$C$5000,"Rettifica"))</f>
        <v/>
      </c>
      <c r="G111" s="8" t="str">
        <f aca="false">IF(A111="","",D111-E111+F111)</f>
        <v/>
      </c>
      <c r="H111" s="8" t="str">
        <f aca="false">IF(A111="","",Articoli!D111)</f>
        <v/>
      </c>
      <c r="I111" s="8" t="str">
        <f aca="false">IF(A111="","",IF(G111&lt;0,"Errore: giacenza negativa",IF(G111&lt;H111,"Sotto scorta","OK")))</f>
        <v/>
      </c>
    </row>
    <row r="112" customFormat="false" ht="15" hidden="false" customHeight="false" outlineLevel="0" collapsed="false">
      <c r="A112" s="8" t="str">
        <f aca="false">IF(Articoli!A112="","",Articoli!A112)</f>
        <v/>
      </c>
      <c r="B112" s="8" t="str">
        <f aca="false">IF(A112="","",Articoli!B112)</f>
        <v/>
      </c>
      <c r="C112" s="8" t="str">
        <f aca="false">IF(A112="","",Articoli!C112)</f>
        <v/>
      </c>
      <c r="D112" s="8" t="str">
        <f aca="false">IF(A112="","",SUMIFS(Movimenti!$D$2:$D$5000,Movimenti!$B$2:$B$5000,A112,Movimenti!$C$2:$C$5000,"Carico"))</f>
        <v/>
      </c>
      <c r="E112" s="8" t="str">
        <f aca="false">IF(A112="","",SUMIFS(Movimenti!$D$2:$D$5000,Movimenti!$B$2:$B$5000,A112,Movimenti!$C$2:$C$5000,"Scarico"))</f>
        <v/>
      </c>
      <c r="F112" s="8" t="str">
        <f aca="false">IF(A112="","",SUMIFS(Movimenti!$D$2:$D$5000,Movimenti!$B$2:$B$5000,A112,Movimenti!$C$2:$C$5000,"Rettifica"))</f>
        <v/>
      </c>
      <c r="G112" s="8" t="str">
        <f aca="false">IF(A112="","",D112-E112+F112)</f>
        <v/>
      </c>
      <c r="H112" s="8" t="str">
        <f aca="false">IF(A112="","",Articoli!D112)</f>
        <v/>
      </c>
      <c r="I112" s="8" t="str">
        <f aca="false">IF(A112="","",IF(G112&lt;0,"Errore: giacenza negativa",IF(G112&lt;H112,"Sotto scorta","OK")))</f>
        <v/>
      </c>
    </row>
    <row r="113" customFormat="false" ht="15" hidden="false" customHeight="false" outlineLevel="0" collapsed="false">
      <c r="A113" s="8" t="str">
        <f aca="false">IF(Articoli!A113="","",Articoli!A113)</f>
        <v/>
      </c>
      <c r="B113" s="8" t="str">
        <f aca="false">IF(A113="","",Articoli!B113)</f>
        <v/>
      </c>
      <c r="C113" s="8" t="str">
        <f aca="false">IF(A113="","",Articoli!C113)</f>
        <v/>
      </c>
      <c r="D113" s="8" t="str">
        <f aca="false">IF(A113="","",SUMIFS(Movimenti!$D$2:$D$5000,Movimenti!$B$2:$B$5000,A113,Movimenti!$C$2:$C$5000,"Carico"))</f>
        <v/>
      </c>
      <c r="E113" s="8" t="str">
        <f aca="false">IF(A113="","",SUMIFS(Movimenti!$D$2:$D$5000,Movimenti!$B$2:$B$5000,A113,Movimenti!$C$2:$C$5000,"Scarico"))</f>
        <v/>
      </c>
      <c r="F113" s="8" t="str">
        <f aca="false">IF(A113="","",SUMIFS(Movimenti!$D$2:$D$5000,Movimenti!$B$2:$B$5000,A113,Movimenti!$C$2:$C$5000,"Rettifica"))</f>
        <v/>
      </c>
      <c r="G113" s="8" t="str">
        <f aca="false">IF(A113="","",D113-E113+F113)</f>
        <v/>
      </c>
      <c r="H113" s="8" t="str">
        <f aca="false">IF(A113="","",Articoli!D113)</f>
        <v/>
      </c>
      <c r="I113" s="8" t="str">
        <f aca="false">IF(A113="","",IF(G113&lt;0,"Errore: giacenza negativa",IF(G113&lt;H113,"Sotto scorta","OK")))</f>
        <v/>
      </c>
    </row>
    <row r="114" customFormat="false" ht="15" hidden="false" customHeight="false" outlineLevel="0" collapsed="false">
      <c r="A114" s="8" t="str">
        <f aca="false">IF(Articoli!A114="","",Articoli!A114)</f>
        <v/>
      </c>
      <c r="B114" s="8" t="str">
        <f aca="false">IF(A114="","",Articoli!B114)</f>
        <v/>
      </c>
      <c r="C114" s="8" t="str">
        <f aca="false">IF(A114="","",Articoli!C114)</f>
        <v/>
      </c>
      <c r="D114" s="8" t="str">
        <f aca="false">IF(A114="","",SUMIFS(Movimenti!$D$2:$D$5000,Movimenti!$B$2:$B$5000,A114,Movimenti!$C$2:$C$5000,"Carico"))</f>
        <v/>
      </c>
      <c r="E114" s="8" t="str">
        <f aca="false">IF(A114="","",SUMIFS(Movimenti!$D$2:$D$5000,Movimenti!$B$2:$B$5000,A114,Movimenti!$C$2:$C$5000,"Scarico"))</f>
        <v/>
      </c>
      <c r="F114" s="8" t="str">
        <f aca="false">IF(A114="","",SUMIFS(Movimenti!$D$2:$D$5000,Movimenti!$B$2:$B$5000,A114,Movimenti!$C$2:$C$5000,"Rettifica"))</f>
        <v/>
      </c>
      <c r="G114" s="8" t="str">
        <f aca="false">IF(A114="","",D114-E114+F114)</f>
        <v/>
      </c>
      <c r="H114" s="8" t="str">
        <f aca="false">IF(A114="","",Articoli!D114)</f>
        <v/>
      </c>
      <c r="I114" s="8" t="str">
        <f aca="false">IF(A114="","",IF(G114&lt;0,"Errore: giacenza negativa",IF(G114&lt;H114,"Sotto scorta","OK")))</f>
        <v/>
      </c>
    </row>
    <row r="115" customFormat="false" ht="15" hidden="false" customHeight="false" outlineLevel="0" collapsed="false">
      <c r="A115" s="8" t="str">
        <f aca="false">IF(Articoli!A115="","",Articoli!A115)</f>
        <v/>
      </c>
      <c r="B115" s="8" t="str">
        <f aca="false">IF(A115="","",Articoli!B115)</f>
        <v/>
      </c>
      <c r="C115" s="8" t="str">
        <f aca="false">IF(A115="","",Articoli!C115)</f>
        <v/>
      </c>
      <c r="D115" s="8" t="str">
        <f aca="false">IF(A115="","",SUMIFS(Movimenti!$D$2:$D$5000,Movimenti!$B$2:$B$5000,A115,Movimenti!$C$2:$C$5000,"Carico"))</f>
        <v/>
      </c>
      <c r="E115" s="8" t="str">
        <f aca="false">IF(A115="","",SUMIFS(Movimenti!$D$2:$D$5000,Movimenti!$B$2:$B$5000,A115,Movimenti!$C$2:$C$5000,"Scarico"))</f>
        <v/>
      </c>
      <c r="F115" s="8" t="str">
        <f aca="false">IF(A115="","",SUMIFS(Movimenti!$D$2:$D$5000,Movimenti!$B$2:$B$5000,A115,Movimenti!$C$2:$C$5000,"Rettifica"))</f>
        <v/>
      </c>
      <c r="G115" s="8" t="str">
        <f aca="false">IF(A115="","",D115-E115+F115)</f>
        <v/>
      </c>
      <c r="H115" s="8" t="str">
        <f aca="false">IF(A115="","",Articoli!D115)</f>
        <v/>
      </c>
      <c r="I115" s="8" t="str">
        <f aca="false">IF(A115="","",IF(G115&lt;0,"Errore: giacenza negativa",IF(G115&lt;H115,"Sotto scorta","OK")))</f>
        <v/>
      </c>
    </row>
    <row r="116" customFormat="false" ht="15" hidden="false" customHeight="false" outlineLevel="0" collapsed="false">
      <c r="A116" s="8" t="str">
        <f aca="false">IF(Articoli!A116="","",Articoli!A116)</f>
        <v/>
      </c>
      <c r="B116" s="8" t="str">
        <f aca="false">IF(A116="","",Articoli!B116)</f>
        <v/>
      </c>
      <c r="C116" s="8" t="str">
        <f aca="false">IF(A116="","",Articoli!C116)</f>
        <v/>
      </c>
      <c r="D116" s="8" t="str">
        <f aca="false">IF(A116="","",SUMIFS(Movimenti!$D$2:$D$5000,Movimenti!$B$2:$B$5000,A116,Movimenti!$C$2:$C$5000,"Carico"))</f>
        <v/>
      </c>
      <c r="E116" s="8" t="str">
        <f aca="false">IF(A116="","",SUMIFS(Movimenti!$D$2:$D$5000,Movimenti!$B$2:$B$5000,A116,Movimenti!$C$2:$C$5000,"Scarico"))</f>
        <v/>
      </c>
      <c r="F116" s="8" t="str">
        <f aca="false">IF(A116="","",SUMIFS(Movimenti!$D$2:$D$5000,Movimenti!$B$2:$B$5000,A116,Movimenti!$C$2:$C$5000,"Rettifica"))</f>
        <v/>
      </c>
      <c r="G116" s="8" t="str">
        <f aca="false">IF(A116="","",D116-E116+F116)</f>
        <v/>
      </c>
      <c r="H116" s="8" t="str">
        <f aca="false">IF(A116="","",Articoli!D116)</f>
        <v/>
      </c>
      <c r="I116" s="8" t="str">
        <f aca="false">IF(A116="","",IF(G116&lt;0,"Errore: giacenza negativa",IF(G116&lt;H116,"Sotto scorta","OK")))</f>
        <v/>
      </c>
    </row>
    <row r="117" customFormat="false" ht="15" hidden="false" customHeight="false" outlineLevel="0" collapsed="false">
      <c r="A117" s="8" t="str">
        <f aca="false">IF(Articoli!A117="","",Articoli!A117)</f>
        <v/>
      </c>
      <c r="B117" s="8" t="str">
        <f aca="false">IF(A117="","",Articoli!B117)</f>
        <v/>
      </c>
      <c r="C117" s="8" t="str">
        <f aca="false">IF(A117="","",Articoli!C117)</f>
        <v/>
      </c>
      <c r="D117" s="8" t="str">
        <f aca="false">IF(A117="","",SUMIFS(Movimenti!$D$2:$D$5000,Movimenti!$B$2:$B$5000,A117,Movimenti!$C$2:$C$5000,"Carico"))</f>
        <v/>
      </c>
      <c r="E117" s="8" t="str">
        <f aca="false">IF(A117="","",SUMIFS(Movimenti!$D$2:$D$5000,Movimenti!$B$2:$B$5000,A117,Movimenti!$C$2:$C$5000,"Scarico"))</f>
        <v/>
      </c>
      <c r="F117" s="8" t="str">
        <f aca="false">IF(A117="","",SUMIFS(Movimenti!$D$2:$D$5000,Movimenti!$B$2:$B$5000,A117,Movimenti!$C$2:$C$5000,"Rettifica"))</f>
        <v/>
      </c>
      <c r="G117" s="8" t="str">
        <f aca="false">IF(A117="","",D117-E117+F117)</f>
        <v/>
      </c>
      <c r="H117" s="8" t="str">
        <f aca="false">IF(A117="","",Articoli!D117)</f>
        <v/>
      </c>
      <c r="I117" s="8" t="str">
        <f aca="false">IF(A117="","",IF(G117&lt;0,"Errore: giacenza negativa",IF(G117&lt;H117,"Sotto scorta","OK")))</f>
        <v/>
      </c>
    </row>
    <row r="118" customFormat="false" ht="15" hidden="false" customHeight="false" outlineLevel="0" collapsed="false">
      <c r="A118" s="8" t="str">
        <f aca="false">IF(Articoli!A118="","",Articoli!A118)</f>
        <v/>
      </c>
      <c r="B118" s="8" t="str">
        <f aca="false">IF(A118="","",Articoli!B118)</f>
        <v/>
      </c>
      <c r="C118" s="8" t="str">
        <f aca="false">IF(A118="","",Articoli!C118)</f>
        <v/>
      </c>
      <c r="D118" s="8" t="str">
        <f aca="false">IF(A118="","",SUMIFS(Movimenti!$D$2:$D$5000,Movimenti!$B$2:$B$5000,A118,Movimenti!$C$2:$C$5000,"Carico"))</f>
        <v/>
      </c>
      <c r="E118" s="8" t="str">
        <f aca="false">IF(A118="","",SUMIFS(Movimenti!$D$2:$D$5000,Movimenti!$B$2:$B$5000,A118,Movimenti!$C$2:$C$5000,"Scarico"))</f>
        <v/>
      </c>
      <c r="F118" s="8" t="str">
        <f aca="false">IF(A118="","",SUMIFS(Movimenti!$D$2:$D$5000,Movimenti!$B$2:$B$5000,A118,Movimenti!$C$2:$C$5000,"Rettifica"))</f>
        <v/>
      </c>
      <c r="G118" s="8" t="str">
        <f aca="false">IF(A118="","",D118-E118+F118)</f>
        <v/>
      </c>
      <c r="H118" s="8" t="str">
        <f aca="false">IF(A118="","",Articoli!D118)</f>
        <v/>
      </c>
      <c r="I118" s="8" t="str">
        <f aca="false">IF(A118="","",IF(G118&lt;0,"Errore: giacenza negativa",IF(G118&lt;H118,"Sotto scorta","OK")))</f>
        <v/>
      </c>
    </row>
    <row r="119" customFormat="false" ht="15" hidden="false" customHeight="false" outlineLevel="0" collapsed="false">
      <c r="A119" s="8" t="str">
        <f aca="false">IF(Articoli!A119="","",Articoli!A119)</f>
        <v/>
      </c>
      <c r="B119" s="8" t="str">
        <f aca="false">IF(A119="","",Articoli!B119)</f>
        <v/>
      </c>
      <c r="C119" s="8" t="str">
        <f aca="false">IF(A119="","",Articoli!C119)</f>
        <v/>
      </c>
      <c r="D119" s="8" t="str">
        <f aca="false">IF(A119="","",SUMIFS(Movimenti!$D$2:$D$5000,Movimenti!$B$2:$B$5000,A119,Movimenti!$C$2:$C$5000,"Carico"))</f>
        <v/>
      </c>
      <c r="E119" s="8" t="str">
        <f aca="false">IF(A119="","",SUMIFS(Movimenti!$D$2:$D$5000,Movimenti!$B$2:$B$5000,A119,Movimenti!$C$2:$C$5000,"Scarico"))</f>
        <v/>
      </c>
      <c r="F119" s="8" t="str">
        <f aca="false">IF(A119="","",SUMIFS(Movimenti!$D$2:$D$5000,Movimenti!$B$2:$B$5000,A119,Movimenti!$C$2:$C$5000,"Rettifica"))</f>
        <v/>
      </c>
      <c r="G119" s="8" t="str">
        <f aca="false">IF(A119="","",D119-E119+F119)</f>
        <v/>
      </c>
      <c r="H119" s="8" t="str">
        <f aca="false">IF(A119="","",Articoli!D119)</f>
        <v/>
      </c>
      <c r="I119" s="8" t="str">
        <f aca="false">IF(A119="","",IF(G119&lt;0,"Errore: giacenza negativa",IF(G119&lt;H119,"Sotto scorta","OK")))</f>
        <v/>
      </c>
    </row>
    <row r="120" customFormat="false" ht="15" hidden="false" customHeight="false" outlineLevel="0" collapsed="false">
      <c r="A120" s="8" t="str">
        <f aca="false">IF(Articoli!A120="","",Articoli!A120)</f>
        <v/>
      </c>
      <c r="B120" s="8" t="str">
        <f aca="false">IF(A120="","",Articoli!B120)</f>
        <v/>
      </c>
      <c r="C120" s="8" t="str">
        <f aca="false">IF(A120="","",Articoli!C120)</f>
        <v/>
      </c>
      <c r="D120" s="8" t="str">
        <f aca="false">IF(A120="","",SUMIFS(Movimenti!$D$2:$D$5000,Movimenti!$B$2:$B$5000,A120,Movimenti!$C$2:$C$5000,"Carico"))</f>
        <v/>
      </c>
      <c r="E120" s="8" t="str">
        <f aca="false">IF(A120="","",SUMIFS(Movimenti!$D$2:$D$5000,Movimenti!$B$2:$B$5000,A120,Movimenti!$C$2:$C$5000,"Scarico"))</f>
        <v/>
      </c>
      <c r="F120" s="8" t="str">
        <f aca="false">IF(A120="","",SUMIFS(Movimenti!$D$2:$D$5000,Movimenti!$B$2:$B$5000,A120,Movimenti!$C$2:$C$5000,"Rettifica"))</f>
        <v/>
      </c>
      <c r="G120" s="8" t="str">
        <f aca="false">IF(A120="","",D120-E120+F120)</f>
        <v/>
      </c>
      <c r="H120" s="8" t="str">
        <f aca="false">IF(A120="","",Articoli!D120)</f>
        <v/>
      </c>
      <c r="I120" s="8" t="str">
        <f aca="false">IF(A120="","",IF(G120&lt;0,"Errore: giacenza negativa",IF(G120&lt;H120,"Sotto scorta","OK")))</f>
        <v/>
      </c>
    </row>
    <row r="121" customFormat="false" ht="15" hidden="false" customHeight="false" outlineLevel="0" collapsed="false">
      <c r="A121" s="8" t="str">
        <f aca="false">IF(Articoli!A121="","",Articoli!A121)</f>
        <v/>
      </c>
      <c r="B121" s="8" t="str">
        <f aca="false">IF(A121="","",Articoli!B121)</f>
        <v/>
      </c>
      <c r="C121" s="8" t="str">
        <f aca="false">IF(A121="","",Articoli!C121)</f>
        <v/>
      </c>
      <c r="D121" s="8" t="str">
        <f aca="false">IF(A121="","",SUMIFS(Movimenti!$D$2:$D$5000,Movimenti!$B$2:$B$5000,A121,Movimenti!$C$2:$C$5000,"Carico"))</f>
        <v/>
      </c>
      <c r="E121" s="8" t="str">
        <f aca="false">IF(A121="","",SUMIFS(Movimenti!$D$2:$D$5000,Movimenti!$B$2:$B$5000,A121,Movimenti!$C$2:$C$5000,"Scarico"))</f>
        <v/>
      </c>
      <c r="F121" s="8" t="str">
        <f aca="false">IF(A121="","",SUMIFS(Movimenti!$D$2:$D$5000,Movimenti!$B$2:$B$5000,A121,Movimenti!$C$2:$C$5000,"Rettifica"))</f>
        <v/>
      </c>
      <c r="G121" s="8" t="str">
        <f aca="false">IF(A121="","",D121-E121+F121)</f>
        <v/>
      </c>
      <c r="H121" s="8" t="str">
        <f aca="false">IF(A121="","",Articoli!D121)</f>
        <v/>
      </c>
      <c r="I121" s="8" t="str">
        <f aca="false">IF(A121="","",IF(G121&lt;0,"Errore: giacenza negativa",IF(G121&lt;H121,"Sotto scorta","OK")))</f>
        <v/>
      </c>
    </row>
    <row r="122" customFormat="false" ht="15" hidden="false" customHeight="false" outlineLevel="0" collapsed="false">
      <c r="A122" s="8" t="str">
        <f aca="false">IF(Articoli!A122="","",Articoli!A122)</f>
        <v/>
      </c>
      <c r="B122" s="8" t="str">
        <f aca="false">IF(A122="","",Articoli!B122)</f>
        <v/>
      </c>
      <c r="C122" s="8" t="str">
        <f aca="false">IF(A122="","",Articoli!C122)</f>
        <v/>
      </c>
      <c r="D122" s="8" t="str">
        <f aca="false">IF(A122="","",SUMIFS(Movimenti!$D$2:$D$5000,Movimenti!$B$2:$B$5000,A122,Movimenti!$C$2:$C$5000,"Carico"))</f>
        <v/>
      </c>
      <c r="E122" s="8" t="str">
        <f aca="false">IF(A122="","",SUMIFS(Movimenti!$D$2:$D$5000,Movimenti!$B$2:$B$5000,A122,Movimenti!$C$2:$C$5000,"Scarico"))</f>
        <v/>
      </c>
      <c r="F122" s="8" t="str">
        <f aca="false">IF(A122="","",SUMIFS(Movimenti!$D$2:$D$5000,Movimenti!$B$2:$B$5000,A122,Movimenti!$C$2:$C$5000,"Rettifica"))</f>
        <v/>
      </c>
      <c r="G122" s="8" t="str">
        <f aca="false">IF(A122="","",D122-E122+F122)</f>
        <v/>
      </c>
      <c r="H122" s="8" t="str">
        <f aca="false">IF(A122="","",Articoli!D122)</f>
        <v/>
      </c>
      <c r="I122" s="8" t="str">
        <f aca="false">IF(A122="","",IF(G122&lt;0,"Errore: giacenza negativa",IF(G122&lt;H122,"Sotto scorta","OK")))</f>
        <v/>
      </c>
    </row>
    <row r="123" customFormat="false" ht="15" hidden="false" customHeight="false" outlineLevel="0" collapsed="false">
      <c r="A123" s="8" t="str">
        <f aca="false">IF(Articoli!A123="","",Articoli!A123)</f>
        <v/>
      </c>
      <c r="B123" s="8" t="str">
        <f aca="false">IF(A123="","",Articoli!B123)</f>
        <v/>
      </c>
      <c r="C123" s="8" t="str">
        <f aca="false">IF(A123="","",Articoli!C123)</f>
        <v/>
      </c>
      <c r="D123" s="8" t="str">
        <f aca="false">IF(A123="","",SUMIFS(Movimenti!$D$2:$D$5000,Movimenti!$B$2:$B$5000,A123,Movimenti!$C$2:$C$5000,"Carico"))</f>
        <v/>
      </c>
      <c r="E123" s="8" t="str">
        <f aca="false">IF(A123="","",SUMIFS(Movimenti!$D$2:$D$5000,Movimenti!$B$2:$B$5000,A123,Movimenti!$C$2:$C$5000,"Scarico"))</f>
        <v/>
      </c>
      <c r="F123" s="8" t="str">
        <f aca="false">IF(A123="","",SUMIFS(Movimenti!$D$2:$D$5000,Movimenti!$B$2:$B$5000,A123,Movimenti!$C$2:$C$5000,"Rettifica"))</f>
        <v/>
      </c>
      <c r="G123" s="8" t="str">
        <f aca="false">IF(A123="","",D123-E123+F123)</f>
        <v/>
      </c>
      <c r="H123" s="8" t="str">
        <f aca="false">IF(A123="","",Articoli!D123)</f>
        <v/>
      </c>
      <c r="I123" s="8" t="str">
        <f aca="false">IF(A123="","",IF(G123&lt;0,"Errore: giacenza negativa",IF(G123&lt;H123,"Sotto scorta","OK")))</f>
        <v/>
      </c>
    </row>
    <row r="124" customFormat="false" ht="15" hidden="false" customHeight="false" outlineLevel="0" collapsed="false">
      <c r="A124" s="8" t="str">
        <f aca="false">IF(Articoli!A124="","",Articoli!A124)</f>
        <v/>
      </c>
      <c r="B124" s="8" t="str">
        <f aca="false">IF(A124="","",Articoli!B124)</f>
        <v/>
      </c>
      <c r="C124" s="8" t="str">
        <f aca="false">IF(A124="","",Articoli!C124)</f>
        <v/>
      </c>
      <c r="D124" s="8" t="str">
        <f aca="false">IF(A124="","",SUMIFS(Movimenti!$D$2:$D$5000,Movimenti!$B$2:$B$5000,A124,Movimenti!$C$2:$C$5000,"Carico"))</f>
        <v/>
      </c>
      <c r="E124" s="8" t="str">
        <f aca="false">IF(A124="","",SUMIFS(Movimenti!$D$2:$D$5000,Movimenti!$B$2:$B$5000,A124,Movimenti!$C$2:$C$5000,"Scarico"))</f>
        <v/>
      </c>
      <c r="F124" s="8" t="str">
        <f aca="false">IF(A124="","",SUMIFS(Movimenti!$D$2:$D$5000,Movimenti!$B$2:$B$5000,A124,Movimenti!$C$2:$C$5000,"Rettifica"))</f>
        <v/>
      </c>
      <c r="G124" s="8" t="str">
        <f aca="false">IF(A124="","",D124-E124+F124)</f>
        <v/>
      </c>
      <c r="H124" s="8" t="str">
        <f aca="false">IF(A124="","",Articoli!D124)</f>
        <v/>
      </c>
      <c r="I124" s="8" t="str">
        <f aca="false">IF(A124="","",IF(G124&lt;0,"Errore: giacenza negativa",IF(G124&lt;H124,"Sotto scorta","OK")))</f>
        <v/>
      </c>
    </row>
    <row r="125" customFormat="false" ht="15" hidden="false" customHeight="false" outlineLevel="0" collapsed="false">
      <c r="A125" s="8" t="str">
        <f aca="false">IF(Articoli!A125="","",Articoli!A125)</f>
        <v/>
      </c>
      <c r="B125" s="8" t="str">
        <f aca="false">IF(A125="","",Articoli!B125)</f>
        <v/>
      </c>
      <c r="C125" s="8" t="str">
        <f aca="false">IF(A125="","",Articoli!C125)</f>
        <v/>
      </c>
      <c r="D125" s="8" t="str">
        <f aca="false">IF(A125="","",SUMIFS(Movimenti!$D$2:$D$5000,Movimenti!$B$2:$B$5000,A125,Movimenti!$C$2:$C$5000,"Carico"))</f>
        <v/>
      </c>
      <c r="E125" s="8" t="str">
        <f aca="false">IF(A125="","",SUMIFS(Movimenti!$D$2:$D$5000,Movimenti!$B$2:$B$5000,A125,Movimenti!$C$2:$C$5000,"Scarico"))</f>
        <v/>
      </c>
      <c r="F125" s="8" t="str">
        <f aca="false">IF(A125="","",SUMIFS(Movimenti!$D$2:$D$5000,Movimenti!$B$2:$B$5000,A125,Movimenti!$C$2:$C$5000,"Rettifica"))</f>
        <v/>
      </c>
      <c r="G125" s="8" t="str">
        <f aca="false">IF(A125="","",D125-E125+F125)</f>
        <v/>
      </c>
      <c r="H125" s="8" t="str">
        <f aca="false">IF(A125="","",Articoli!D125)</f>
        <v/>
      </c>
      <c r="I125" s="8" t="str">
        <f aca="false">IF(A125="","",IF(G125&lt;0,"Errore: giacenza negativa",IF(G125&lt;H125,"Sotto scorta","OK")))</f>
        <v/>
      </c>
    </row>
    <row r="126" customFormat="false" ht="15" hidden="false" customHeight="false" outlineLevel="0" collapsed="false">
      <c r="A126" s="8" t="str">
        <f aca="false">IF(Articoli!A126="","",Articoli!A126)</f>
        <v/>
      </c>
      <c r="B126" s="8" t="str">
        <f aca="false">IF(A126="","",Articoli!B126)</f>
        <v/>
      </c>
      <c r="C126" s="8" t="str">
        <f aca="false">IF(A126="","",Articoli!C126)</f>
        <v/>
      </c>
      <c r="D126" s="8" t="str">
        <f aca="false">IF(A126="","",SUMIFS(Movimenti!$D$2:$D$5000,Movimenti!$B$2:$B$5000,A126,Movimenti!$C$2:$C$5000,"Carico"))</f>
        <v/>
      </c>
      <c r="E126" s="8" t="str">
        <f aca="false">IF(A126="","",SUMIFS(Movimenti!$D$2:$D$5000,Movimenti!$B$2:$B$5000,A126,Movimenti!$C$2:$C$5000,"Scarico"))</f>
        <v/>
      </c>
      <c r="F126" s="8" t="str">
        <f aca="false">IF(A126="","",SUMIFS(Movimenti!$D$2:$D$5000,Movimenti!$B$2:$B$5000,A126,Movimenti!$C$2:$C$5000,"Rettifica"))</f>
        <v/>
      </c>
      <c r="G126" s="8" t="str">
        <f aca="false">IF(A126="","",D126-E126+F126)</f>
        <v/>
      </c>
      <c r="H126" s="8" t="str">
        <f aca="false">IF(A126="","",Articoli!D126)</f>
        <v/>
      </c>
      <c r="I126" s="8" t="str">
        <f aca="false">IF(A126="","",IF(G126&lt;0,"Errore: giacenza negativa",IF(G126&lt;H126,"Sotto scorta","OK")))</f>
        <v/>
      </c>
    </row>
    <row r="127" customFormat="false" ht="15" hidden="false" customHeight="false" outlineLevel="0" collapsed="false">
      <c r="A127" s="8" t="str">
        <f aca="false">IF(Articoli!A127="","",Articoli!A127)</f>
        <v/>
      </c>
      <c r="B127" s="8" t="str">
        <f aca="false">IF(A127="","",Articoli!B127)</f>
        <v/>
      </c>
      <c r="C127" s="8" t="str">
        <f aca="false">IF(A127="","",Articoli!C127)</f>
        <v/>
      </c>
      <c r="D127" s="8" t="str">
        <f aca="false">IF(A127="","",SUMIFS(Movimenti!$D$2:$D$5000,Movimenti!$B$2:$B$5000,A127,Movimenti!$C$2:$C$5000,"Carico"))</f>
        <v/>
      </c>
      <c r="E127" s="8" t="str">
        <f aca="false">IF(A127="","",SUMIFS(Movimenti!$D$2:$D$5000,Movimenti!$B$2:$B$5000,A127,Movimenti!$C$2:$C$5000,"Scarico"))</f>
        <v/>
      </c>
      <c r="F127" s="8" t="str">
        <f aca="false">IF(A127="","",SUMIFS(Movimenti!$D$2:$D$5000,Movimenti!$B$2:$B$5000,A127,Movimenti!$C$2:$C$5000,"Rettifica"))</f>
        <v/>
      </c>
      <c r="G127" s="8" t="str">
        <f aca="false">IF(A127="","",D127-E127+F127)</f>
        <v/>
      </c>
      <c r="H127" s="8" t="str">
        <f aca="false">IF(A127="","",Articoli!D127)</f>
        <v/>
      </c>
      <c r="I127" s="8" t="str">
        <f aca="false">IF(A127="","",IF(G127&lt;0,"Errore: giacenza negativa",IF(G127&lt;H127,"Sotto scorta","OK")))</f>
        <v/>
      </c>
    </row>
    <row r="128" customFormat="false" ht="15" hidden="false" customHeight="false" outlineLevel="0" collapsed="false">
      <c r="A128" s="8" t="str">
        <f aca="false">IF(Articoli!A128="","",Articoli!A128)</f>
        <v/>
      </c>
      <c r="B128" s="8" t="str">
        <f aca="false">IF(A128="","",Articoli!B128)</f>
        <v/>
      </c>
      <c r="C128" s="8" t="str">
        <f aca="false">IF(A128="","",Articoli!C128)</f>
        <v/>
      </c>
      <c r="D128" s="8" t="str">
        <f aca="false">IF(A128="","",SUMIFS(Movimenti!$D$2:$D$5000,Movimenti!$B$2:$B$5000,A128,Movimenti!$C$2:$C$5000,"Carico"))</f>
        <v/>
      </c>
      <c r="E128" s="8" t="str">
        <f aca="false">IF(A128="","",SUMIFS(Movimenti!$D$2:$D$5000,Movimenti!$B$2:$B$5000,A128,Movimenti!$C$2:$C$5000,"Scarico"))</f>
        <v/>
      </c>
      <c r="F128" s="8" t="str">
        <f aca="false">IF(A128="","",SUMIFS(Movimenti!$D$2:$D$5000,Movimenti!$B$2:$B$5000,A128,Movimenti!$C$2:$C$5000,"Rettifica"))</f>
        <v/>
      </c>
      <c r="G128" s="8" t="str">
        <f aca="false">IF(A128="","",D128-E128+F128)</f>
        <v/>
      </c>
      <c r="H128" s="8" t="str">
        <f aca="false">IF(A128="","",Articoli!D128)</f>
        <v/>
      </c>
      <c r="I128" s="8" t="str">
        <f aca="false">IF(A128="","",IF(G128&lt;0,"Errore: giacenza negativa",IF(G128&lt;H128,"Sotto scorta","OK")))</f>
        <v/>
      </c>
    </row>
    <row r="129" customFormat="false" ht="15" hidden="false" customHeight="false" outlineLevel="0" collapsed="false">
      <c r="A129" s="8" t="str">
        <f aca="false">IF(Articoli!A129="","",Articoli!A129)</f>
        <v/>
      </c>
      <c r="B129" s="8" t="str">
        <f aca="false">IF(A129="","",Articoli!B129)</f>
        <v/>
      </c>
      <c r="C129" s="8" t="str">
        <f aca="false">IF(A129="","",Articoli!C129)</f>
        <v/>
      </c>
      <c r="D129" s="8" t="str">
        <f aca="false">IF(A129="","",SUMIFS(Movimenti!$D$2:$D$5000,Movimenti!$B$2:$B$5000,A129,Movimenti!$C$2:$C$5000,"Carico"))</f>
        <v/>
      </c>
      <c r="E129" s="8" t="str">
        <f aca="false">IF(A129="","",SUMIFS(Movimenti!$D$2:$D$5000,Movimenti!$B$2:$B$5000,A129,Movimenti!$C$2:$C$5000,"Scarico"))</f>
        <v/>
      </c>
      <c r="F129" s="8" t="str">
        <f aca="false">IF(A129="","",SUMIFS(Movimenti!$D$2:$D$5000,Movimenti!$B$2:$B$5000,A129,Movimenti!$C$2:$C$5000,"Rettifica"))</f>
        <v/>
      </c>
      <c r="G129" s="8" t="str">
        <f aca="false">IF(A129="","",D129-E129+F129)</f>
        <v/>
      </c>
      <c r="H129" s="8" t="str">
        <f aca="false">IF(A129="","",Articoli!D129)</f>
        <v/>
      </c>
      <c r="I129" s="8" t="str">
        <f aca="false">IF(A129="","",IF(G129&lt;0,"Errore: giacenza negativa",IF(G129&lt;H129,"Sotto scorta","OK")))</f>
        <v/>
      </c>
    </row>
    <row r="130" customFormat="false" ht="15" hidden="false" customHeight="false" outlineLevel="0" collapsed="false">
      <c r="A130" s="8" t="str">
        <f aca="false">IF(Articoli!A130="","",Articoli!A130)</f>
        <v/>
      </c>
      <c r="B130" s="8" t="str">
        <f aca="false">IF(A130="","",Articoli!B130)</f>
        <v/>
      </c>
      <c r="C130" s="8" t="str">
        <f aca="false">IF(A130="","",Articoli!C130)</f>
        <v/>
      </c>
      <c r="D130" s="8" t="str">
        <f aca="false">IF(A130="","",SUMIFS(Movimenti!$D$2:$D$5000,Movimenti!$B$2:$B$5000,A130,Movimenti!$C$2:$C$5000,"Carico"))</f>
        <v/>
      </c>
      <c r="E130" s="8" t="str">
        <f aca="false">IF(A130="","",SUMIFS(Movimenti!$D$2:$D$5000,Movimenti!$B$2:$B$5000,A130,Movimenti!$C$2:$C$5000,"Scarico"))</f>
        <v/>
      </c>
      <c r="F130" s="8" t="str">
        <f aca="false">IF(A130="","",SUMIFS(Movimenti!$D$2:$D$5000,Movimenti!$B$2:$B$5000,A130,Movimenti!$C$2:$C$5000,"Rettifica"))</f>
        <v/>
      </c>
      <c r="G130" s="8" t="str">
        <f aca="false">IF(A130="","",D130-E130+F130)</f>
        <v/>
      </c>
      <c r="H130" s="8" t="str">
        <f aca="false">IF(A130="","",Articoli!D130)</f>
        <v/>
      </c>
      <c r="I130" s="8" t="str">
        <f aca="false">IF(A130="","",IF(G130&lt;0,"Errore: giacenza negativa",IF(G130&lt;H130,"Sotto scorta","OK")))</f>
        <v/>
      </c>
    </row>
    <row r="131" customFormat="false" ht="15" hidden="false" customHeight="false" outlineLevel="0" collapsed="false">
      <c r="A131" s="8" t="str">
        <f aca="false">IF(Articoli!A131="","",Articoli!A131)</f>
        <v/>
      </c>
      <c r="B131" s="8" t="str">
        <f aca="false">IF(A131="","",Articoli!B131)</f>
        <v/>
      </c>
      <c r="C131" s="8" t="str">
        <f aca="false">IF(A131="","",Articoli!C131)</f>
        <v/>
      </c>
      <c r="D131" s="8" t="str">
        <f aca="false">IF(A131="","",SUMIFS(Movimenti!$D$2:$D$5000,Movimenti!$B$2:$B$5000,A131,Movimenti!$C$2:$C$5000,"Carico"))</f>
        <v/>
      </c>
      <c r="E131" s="8" t="str">
        <f aca="false">IF(A131="","",SUMIFS(Movimenti!$D$2:$D$5000,Movimenti!$B$2:$B$5000,A131,Movimenti!$C$2:$C$5000,"Scarico"))</f>
        <v/>
      </c>
      <c r="F131" s="8" t="str">
        <f aca="false">IF(A131="","",SUMIFS(Movimenti!$D$2:$D$5000,Movimenti!$B$2:$B$5000,A131,Movimenti!$C$2:$C$5000,"Rettifica"))</f>
        <v/>
      </c>
      <c r="G131" s="8" t="str">
        <f aca="false">IF(A131="","",D131-E131+F131)</f>
        <v/>
      </c>
      <c r="H131" s="8" t="str">
        <f aca="false">IF(A131="","",Articoli!D131)</f>
        <v/>
      </c>
      <c r="I131" s="8" t="str">
        <f aca="false">IF(A131="","",IF(G131&lt;0,"Errore: giacenza negativa",IF(G131&lt;H131,"Sotto scorta","OK")))</f>
        <v/>
      </c>
    </row>
    <row r="132" customFormat="false" ht="15" hidden="false" customHeight="false" outlineLevel="0" collapsed="false">
      <c r="A132" s="8" t="str">
        <f aca="false">IF(Articoli!A132="","",Articoli!A132)</f>
        <v/>
      </c>
      <c r="B132" s="8" t="str">
        <f aca="false">IF(A132="","",Articoli!B132)</f>
        <v/>
      </c>
      <c r="C132" s="8" t="str">
        <f aca="false">IF(A132="","",Articoli!C132)</f>
        <v/>
      </c>
      <c r="D132" s="8" t="str">
        <f aca="false">IF(A132="","",SUMIFS(Movimenti!$D$2:$D$5000,Movimenti!$B$2:$B$5000,A132,Movimenti!$C$2:$C$5000,"Carico"))</f>
        <v/>
      </c>
      <c r="E132" s="8" t="str">
        <f aca="false">IF(A132="","",SUMIFS(Movimenti!$D$2:$D$5000,Movimenti!$B$2:$B$5000,A132,Movimenti!$C$2:$C$5000,"Scarico"))</f>
        <v/>
      </c>
      <c r="F132" s="8" t="str">
        <f aca="false">IF(A132="","",SUMIFS(Movimenti!$D$2:$D$5000,Movimenti!$B$2:$B$5000,A132,Movimenti!$C$2:$C$5000,"Rettifica"))</f>
        <v/>
      </c>
      <c r="G132" s="8" t="str">
        <f aca="false">IF(A132="","",D132-E132+F132)</f>
        <v/>
      </c>
      <c r="H132" s="8" t="str">
        <f aca="false">IF(A132="","",Articoli!D132)</f>
        <v/>
      </c>
      <c r="I132" s="8" t="str">
        <f aca="false">IF(A132="","",IF(G132&lt;0,"Errore: giacenza negativa",IF(G132&lt;H132,"Sotto scorta","OK")))</f>
        <v/>
      </c>
    </row>
    <row r="133" customFormat="false" ht="15" hidden="false" customHeight="false" outlineLevel="0" collapsed="false">
      <c r="A133" s="8" t="str">
        <f aca="false">IF(Articoli!A133="","",Articoli!A133)</f>
        <v/>
      </c>
      <c r="B133" s="8" t="str">
        <f aca="false">IF(A133="","",Articoli!B133)</f>
        <v/>
      </c>
      <c r="C133" s="8" t="str">
        <f aca="false">IF(A133="","",Articoli!C133)</f>
        <v/>
      </c>
      <c r="D133" s="8" t="str">
        <f aca="false">IF(A133="","",SUMIFS(Movimenti!$D$2:$D$5000,Movimenti!$B$2:$B$5000,A133,Movimenti!$C$2:$C$5000,"Carico"))</f>
        <v/>
      </c>
      <c r="E133" s="8" t="str">
        <f aca="false">IF(A133="","",SUMIFS(Movimenti!$D$2:$D$5000,Movimenti!$B$2:$B$5000,A133,Movimenti!$C$2:$C$5000,"Scarico"))</f>
        <v/>
      </c>
      <c r="F133" s="8" t="str">
        <f aca="false">IF(A133="","",SUMIFS(Movimenti!$D$2:$D$5000,Movimenti!$B$2:$B$5000,A133,Movimenti!$C$2:$C$5000,"Rettifica"))</f>
        <v/>
      </c>
      <c r="G133" s="8" t="str">
        <f aca="false">IF(A133="","",D133-E133+F133)</f>
        <v/>
      </c>
      <c r="H133" s="8" t="str">
        <f aca="false">IF(A133="","",Articoli!D133)</f>
        <v/>
      </c>
      <c r="I133" s="8" t="str">
        <f aca="false">IF(A133="","",IF(G133&lt;0,"Errore: giacenza negativa",IF(G133&lt;H133,"Sotto scorta","OK")))</f>
        <v/>
      </c>
    </row>
    <row r="134" customFormat="false" ht="15" hidden="false" customHeight="false" outlineLevel="0" collapsed="false">
      <c r="A134" s="8" t="str">
        <f aca="false">IF(Articoli!A134="","",Articoli!A134)</f>
        <v/>
      </c>
      <c r="B134" s="8" t="str">
        <f aca="false">IF(A134="","",Articoli!B134)</f>
        <v/>
      </c>
      <c r="C134" s="8" t="str">
        <f aca="false">IF(A134="","",Articoli!C134)</f>
        <v/>
      </c>
      <c r="D134" s="8" t="str">
        <f aca="false">IF(A134="","",SUMIFS(Movimenti!$D$2:$D$5000,Movimenti!$B$2:$B$5000,A134,Movimenti!$C$2:$C$5000,"Carico"))</f>
        <v/>
      </c>
      <c r="E134" s="8" t="str">
        <f aca="false">IF(A134="","",SUMIFS(Movimenti!$D$2:$D$5000,Movimenti!$B$2:$B$5000,A134,Movimenti!$C$2:$C$5000,"Scarico"))</f>
        <v/>
      </c>
      <c r="F134" s="8" t="str">
        <f aca="false">IF(A134="","",SUMIFS(Movimenti!$D$2:$D$5000,Movimenti!$B$2:$B$5000,A134,Movimenti!$C$2:$C$5000,"Rettifica"))</f>
        <v/>
      </c>
      <c r="G134" s="8" t="str">
        <f aca="false">IF(A134="","",D134-E134+F134)</f>
        <v/>
      </c>
      <c r="H134" s="8" t="str">
        <f aca="false">IF(A134="","",Articoli!D134)</f>
        <v/>
      </c>
      <c r="I134" s="8" t="str">
        <f aca="false">IF(A134="","",IF(G134&lt;0,"Errore: giacenza negativa",IF(G134&lt;H134,"Sotto scorta","OK")))</f>
        <v/>
      </c>
    </row>
    <row r="135" customFormat="false" ht="15" hidden="false" customHeight="false" outlineLevel="0" collapsed="false">
      <c r="A135" s="8" t="str">
        <f aca="false">IF(Articoli!A135="","",Articoli!A135)</f>
        <v/>
      </c>
      <c r="B135" s="8" t="str">
        <f aca="false">IF(A135="","",Articoli!B135)</f>
        <v/>
      </c>
      <c r="C135" s="8" t="str">
        <f aca="false">IF(A135="","",Articoli!C135)</f>
        <v/>
      </c>
      <c r="D135" s="8" t="str">
        <f aca="false">IF(A135="","",SUMIFS(Movimenti!$D$2:$D$5000,Movimenti!$B$2:$B$5000,A135,Movimenti!$C$2:$C$5000,"Carico"))</f>
        <v/>
      </c>
      <c r="E135" s="8" t="str">
        <f aca="false">IF(A135="","",SUMIFS(Movimenti!$D$2:$D$5000,Movimenti!$B$2:$B$5000,A135,Movimenti!$C$2:$C$5000,"Scarico"))</f>
        <v/>
      </c>
      <c r="F135" s="8" t="str">
        <f aca="false">IF(A135="","",SUMIFS(Movimenti!$D$2:$D$5000,Movimenti!$B$2:$B$5000,A135,Movimenti!$C$2:$C$5000,"Rettifica"))</f>
        <v/>
      </c>
      <c r="G135" s="8" t="str">
        <f aca="false">IF(A135="","",D135-E135+F135)</f>
        <v/>
      </c>
      <c r="H135" s="8" t="str">
        <f aca="false">IF(A135="","",Articoli!D135)</f>
        <v/>
      </c>
      <c r="I135" s="8" t="str">
        <f aca="false">IF(A135="","",IF(G135&lt;0,"Errore: giacenza negativa",IF(G135&lt;H135,"Sotto scorta","OK")))</f>
        <v/>
      </c>
    </row>
    <row r="136" customFormat="false" ht="15" hidden="false" customHeight="false" outlineLevel="0" collapsed="false">
      <c r="A136" s="8" t="str">
        <f aca="false">IF(Articoli!A136="","",Articoli!A136)</f>
        <v/>
      </c>
      <c r="B136" s="8" t="str">
        <f aca="false">IF(A136="","",Articoli!B136)</f>
        <v/>
      </c>
      <c r="C136" s="8" t="str">
        <f aca="false">IF(A136="","",Articoli!C136)</f>
        <v/>
      </c>
      <c r="D136" s="8" t="str">
        <f aca="false">IF(A136="","",SUMIFS(Movimenti!$D$2:$D$5000,Movimenti!$B$2:$B$5000,A136,Movimenti!$C$2:$C$5000,"Carico"))</f>
        <v/>
      </c>
      <c r="E136" s="8" t="str">
        <f aca="false">IF(A136="","",SUMIFS(Movimenti!$D$2:$D$5000,Movimenti!$B$2:$B$5000,A136,Movimenti!$C$2:$C$5000,"Scarico"))</f>
        <v/>
      </c>
      <c r="F136" s="8" t="str">
        <f aca="false">IF(A136="","",SUMIFS(Movimenti!$D$2:$D$5000,Movimenti!$B$2:$B$5000,A136,Movimenti!$C$2:$C$5000,"Rettifica"))</f>
        <v/>
      </c>
      <c r="G136" s="8" t="str">
        <f aca="false">IF(A136="","",D136-E136+F136)</f>
        <v/>
      </c>
      <c r="H136" s="8" t="str">
        <f aca="false">IF(A136="","",Articoli!D136)</f>
        <v/>
      </c>
      <c r="I136" s="8" t="str">
        <f aca="false">IF(A136="","",IF(G136&lt;0,"Errore: giacenza negativa",IF(G136&lt;H136,"Sotto scorta","OK")))</f>
        <v/>
      </c>
    </row>
    <row r="137" customFormat="false" ht="15" hidden="false" customHeight="false" outlineLevel="0" collapsed="false">
      <c r="A137" s="8" t="str">
        <f aca="false">IF(Articoli!A137="","",Articoli!A137)</f>
        <v/>
      </c>
      <c r="B137" s="8" t="str">
        <f aca="false">IF(A137="","",Articoli!B137)</f>
        <v/>
      </c>
      <c r="C137" s="8" t="str">
        <f aca="false">IF(A137="","",Articoli!C137)</f>
        <v/>
      </c>
      <c r="D137" s="8" t="str">
        <f aca="false">IF(A137="","",SUMIFS(Movimenti!$D$2:$D$5000,Movimenti!$B$2:$B$5000,A137,Movimenti!$C$2:$C$5000,"Carico"))</f>
        <v/>
      </c>
      <c r="E137" s="8" t="str">
        <f aca="false">IF(A137="","",SUMIFS(Movimenti!$D$2:$D$5000,Movimenti!$B$2:$B$5000,A137,Movimenti!$C$2:$C$5000,"Scarico"))</f>
        <v/>
      </c>
      <c r="F137" s="8" t="str">
        <f aca="false">IF(A137="","",SUMIFS(Movimenti!$D$2:$D$5000,Movimenti!$B$2:$B$5000,A137,Movimenti!$C$2:$C$5000,"Rettifica"))</f>
        <v/>
      </c>
      <c r="G137" s="8" t="str">
        <f aca="false">IF(A137="","",D137-E137+F137)</f>
        <v/>
      </c>
      <c r="H137" s="8" t="str">
        <f aca="false">IF(A137="","",Articoli!D137)</f>
        <v/>
      </c>
      <c r="I137" s="8" t="str">
        <f aca="false">IF(A137="","",IF(G137&lt;0,"Errore: giacenza negativa",IF(G137&lt;H137,"Sotto scorta","OK")))</f>
        <v/>
      </c>
    </row>
    <row r="138" customFormat="false" ht="15" hidden="false" customHeight="false" outlineLevel="0" collapsed="false">
      <c r="A138" s="8" t="str">
        <f aca="false">IF(Articoli!A138="","",Articoli!A138)</f>
        <v/>
      </c>
      <c r="B138" s="8" t="str">
        <f aca="false">IF(A138="","",Articoli!B138)</f>
        <v/>
      </c>
      <c r="C138" s="8" t="str">
        <f aca="false">IF(A138="","",Articoli!C138)</f>
        <v/>
      </c>
      <c r="D138" s="8" t="str">
        <f aca="false">IF(A138="","",SUMIFS(Movimenti!$D$2:$D$5000,Movimenti!$B$2:$B$5000,A138,Movimenti!$C$2:$C$5000,"Carico"))</f>
        <v/>
      </c>
      <c r="E138" s="8" t="str">
        <f aca="false">IF(A138="","",SUMIFS(Movimenti!$D$2:$D$5000,Movimenti!$B$2:$B$5000,A138,Movimenti!$C$2:$C$5000,"Scarico"))</f>
        <v/>
      </c>
      <c r="F138" s="8" t="str">
        <f aca="false">IF(A138="","",SUMIFS(Movimenti!$D$2:$D$5000,Movimenti!$B$2:$B$5000,A138,Movimenti!$C$2:$C$5000,"Rettifica"))</f>
        <v/>
      </c>
      <c r="G138" s="8" t="str">
        <f aca="false">IF(A138="","",D138-E138+F138)</f>
        <v/>
      </c>
      <c r="H138" s="8" t="str">
        <f aca="false">IF(A138="","",Articoli!D138)</f>
        <v/>
      </c>
      <c r="I138" s="8" t="str">
        <f aca="false">IF(A138="","",IF(G138&lt;0,"Errore: giacenza negativa",IF(G138&lt;H138,"Sotto scorta","OK")))</f>
        <v/>
      </c>
    </row>
    <row r="139" customFormat="false" ht="15" hidden="false" customHeight="false" outlineLevel="0" collapsed="false">
      <c r="A139" s="8" t="str">
        <f aca="false">IF(Articoli!A139="","",Articoli!A139)</f>
        <v/>
      </c>
      <c r="B139" s="8" t="str">
        <f aca="false">IF(A139="","",Articoli!B139)</f>
        <v/>
      </c>
      <c r="C139" s="8" t="str">
        <f aca="false">IF(A139="","",Articoli!C139)</f>
        <v/>
      </c>
      <c r="D139" s="8" t="str">
        <f aca="false">IF(A139="","",SUMIFS(Movimenti!$D$2:$D$5000,Movimenti!$B$2:$B$5000,A139,Movimenti!$C$2:$C$5000,"Carico"))</f>
        <v/>
      </c>
      <c r="E139" s="8" t="str">
        <f aca="false">IF(A139="","",SUMIFS(Movimenti!$D$2:$D$5000,Movimenti!$B$2:$B$5000,A139,Movimenti!$C$2:$C$5000,"Scarico"))</f>
        <v/>
      </c>
      <c r="F139" s="8" t="str">
        <f aca="false">IF(A139="","",SUMIFS(Movimenti!$D$2:$D$5000,Movimenti!$B$2:$B$5000,A139,Movimenti!$C$2:$C$5000,"Rettifica"))</f>
        <v/>
      </c>
      <c r="G139" s="8" t="str">
        <f aca="false">IF(A139="","",D139-E139+F139)</f>
        <v/>
      </c>
      <c r="H139" s="8" t="str">
        <f aca="false">IF(A139="","",Articoli!D139)</f>
        <v/>
      </c>
      <c r="I139" s="8" t="str">
        <f aca="false">IF(A139="","",IF(G139&lt;0,"Errore: giacenza negativa",IF(G139&lt;H139,"Sotto scorta","OK")))</f>
        <v/>
      </c>
    </row>
    <row r="140" customFormat="false" ht="15" hidden="false" customHeight="false" outlineLevel="0" collapsed="false">
      <c r="A140" s="8" t="str">
        <f aca="false">IF(Articoli!A140="","",Articoli!A140)</f>
        <v/>
      </c>
      <c r="B140" s="8" t="str">
        <f aca="false">IF(A140="","",Articoli!B140)</f>
        <v/>
      </c>
      <c r="C140" s="8" t="str">
        <f aca="false">IF(A140="","",Articoli!C140)</f>
        <v/>
      </c>
      <c r="D140" s="8" t="str">
        <f aca="false">IF(A140="","",SUMIFS(Movimenti!$D$2:$D$5000,Movimenti!$B$2:$B$5000,A140,Movimenti!$C$2:$C$5000,"Carico"))</f>
        <v/>
      </c>
      <c r="E140" s="8" t="str">
        <f aca="false">IF(A140="","",SUMIFS(Movimenti!$D$2:$D$5000,Movimenti!$B$2:$B$5000,A140,Movimenti!$C$2:$C$5000,"Scarico"))</f>
        <v/>
      </c>
      <c r="F140" s="8" t="str">
        <f aca="false">IF(A140="","",SUMIFS(Movimenti!$D$2:$D$5000,Movimenti!$B$2:$B$5000,A140,Movimenti!$C$2:$C$5000,"Rettifica"))</f>
        <v/>
      </c>
      <c r="G140" s="8" t="str">
        <f aca="false">IF(A140="","",D140-E140+F140)</f>
        <v/>
      </c>
      <c r="H140" s="8" t="str">
        <f aca="false">IF(A140="","",Articoli!D140)</f>
        <v/>
      </c>
      <c r="I140" s="8" t="str">
        <f aca="false">IF(A140="","",IF(G140&lt;0,"Errore: giacenza negativa",IF(G140&lt;H140,"Sotto scorta","OK")))</f>
        <v/>
      </c>
    </row>
    <row r="141" customFormat="false" ht="15" hidden="false" customHeight="false" outlineLevel="0" collapsed="false">
      <c r="A141" s="8" t="str">
        <f aca="false">IF(Articoli!A141="","",Articoli!A141)</f>
        <v/>
      </c>
      <c r="B141" s="8" t="str">
        <f aca="false">IF(A141="","",Articoli!B141)</f>
        <v/>
      </c>
      <c r="C141" s="8" t="str">
        <f aca="false">IF(A141="","",Articoli!C141)</f>
        <v/>
      </c>
      <c r="D141" s="8" t="str">
        <f aca="false">IF(A141="","",SUMIFS(Movimenti!$D$2:$D$5000,Movimenti!$B$2:$B$5000,A141,Movimenti!$C$2:$C$5000,"Carico"))</f>
        <v/>
      </c>
      <c r="E141" s="8" t="str">
        <f aca="false">IF(A141="","",SUMIFS(Movimenti!$D$2:$D$5000,Movimenti!$B$2:$B$5000,A141,Movimenti!$C$2:$C$5000,"Scarico"))</f>
        <v/>
      </c>
      <c r="F141" s="8" t="str">
        <f aca="false">IF(A141="","",SUMIFS(Movimenti!$D$2:$D$5000,Movimenti!$B$2:$B$5000,A141,Movimenti!$C$2:$C$5000,"Rettifica"))</f>
        <v/>
      </c>
      <c r="G141" s="8" t="str">
        <f aca="false">IF(A141="","",D141-E141+F141)</f>
        <v/>
      </c>
      <c r="H141" s="8" t="str">
        <f aca="false">IF(A141="","",Articoli!D141)</f>
        <v/>
      </c>
      <c r="I141" s="8" t="str">
        <f aca="false">IF(A141="","",IF(G141&lt;0,"Errore: giacenza negativa",IF(G141&lt;H141,"Sotto scorta","OK")))</f>
        <v/>
      </c>
    </row>
    <row r="142" customFormat="false" ht="15" hidden="false" customHeight="false" outlineLevel="0" collapsed="false">
      <c r="A142" s="8" t="str">
        <f aca="false">IF(Articoli!A142="","",Articoli!A142)</f>
        <v/>
      </c>
      <c r="B142" s="8" t="str">
        <f aca="false">IF(A142="","",Articoli!B142)</f>
        <v/>
      </c>
      <c r="C142" s="8" t="str">
        <f aca="false">IF(A142="","",Articoli!C142)</f>
        <v/>
      </c>
      <c r="D142" s="8" t="str">
        <f aca="false">IF(A142="","",SUMIFS(Movimenti!$D$2:$D$5000,Movimenti!$B$2:$B$5000,A142,Movimenti!$C$2:$C$5000,"Carico"))</f>
        <v/>
      </c>
      <c r="E142" s="8" t="str">
        <f aca="false">IF(A142="","",SUMIFS(Movimenti!$D$2:$D$5000,Movimenti!$B$2:$B$5000,A142,Movimenti!$C$2:$C$5000,"Scarico"))</f>
        <v/>
      </c>
      <c r="F142" s="8" t="str">
        <f aca="false">IF(A142="","",SUMIFS(Movimenti!$D$2:$D$5000,Movimenti!$B$2:$B$5000,A142,Movimenti!$C$2:$C$5000,"Rettifica"))</f>
        <v/>
      </c>
      <c r="G142" s="8" t="str">
        <f aca="false">IF(A142="","",D142-E142+F142)</f>
        <v/>
      </c>
      <c r="H142" s="8" t="str">
        <f aca="false">IF(A142="","",Articoli!D142)</f>
        <v/>
      </c>
      <c r="I142" s="8" t="str">
        <f aca="false">IF(A142="","",IF(G142&lt;0,"Errore: giacenza negativa",IF(G142&lt;H142,"Sotto scorta","OK")))</f>
        <v/>
      </c>
    </row>
    <row r="143" customFormat="false" ht="15" hidden="false" customHeight="false" outlineLevel="0" collapsed="false">
      <c r="A143" s="8" t="str">
        <f aca="false">IF(Articoli!A143="","",Articoli!A143)</f>
        <v/>
      </c>
      <c r="B143" s="8" t="str">
        <f aca="false">IF(A143="","",Articoli!B143)</f>
        <v/>
      </c>
      <c r="C143" s="8" t="str">
        <f aca="false">IF(A143="","",Articoli!C143)</f>
        <v/>
      </c>
      <c r="D143" s="8" t="str">
        <f aca="false">IF(A143="","",SUMIFS(Movimenti!$D$2:$D$5000,Movimenti!$B$2:$B$5000,A143,Movimenti!$C$2:$C$5000,"Carico"))</f>
        <v/>
      </c>
      <c r="E143" s="8" t="str">
        <f aca="false">IF(A143="","",SUMIFS(Movimenti!$D$2:$D$5000,Movimenti!$B$2:$B$5000,A143,Movimenti!$C$2:$C$5000,"Scarico"))</f>
        <v/>
      </c>
      <c r="F143" s="8" t="str">
        <f aca="false">IF(A143="","",SUMIFS(Movimenti!$D$2:$D$5000,Movimenti!$B$2:$B$5000,A143,Movimenti!$C$2:$C$5000,"Rettifica"))</f>
        <v/>
      </c>
      <c r="G143" s="8" t="str">
        <f aca="false">IF(A143="","",D143-E143+F143)</f>
        <v/>
      </c>
      <c r="H143" s="8" t="str">
        <f aca="false">IF(A143="","",Articoli!D143)</f>
        <v/>
      </c>
      <c r="I143" s="8" t="str">
        <f aca="false">IF(A143="","",IF(G143&lt;0,"Errore: giacenza negativa",IF(G143&lt;H143,"Sotto scorta","OK")))</f>
        <v/>
      </c>
    </row>
    <row r="144" customFormat="false" ht="15" hidden="false" customHeight="false" outlineLevel="0" collapsed="false">
      <c r="A144" s="8" t="str">
        <f aca="false">IF(Articoli!A144="","",Articoli!A144)</f>
        <v/>
      </c>
      <c r="B144" s="8" t="str">
        <f aca="false">IF(A144="","",Articoli!B144)</f>
        <v/>
      </c>
      <c r="C144" s="8" t="str">
        <f aca="false">IF(A144="","",Articoli!C144)</f>
        <v/>
      </c>
      <c r="D144" s="8" t="str">
        <f aca="false">IF(A144="","",SUMIFS(Movimenti!$D$2:$D$5000,Movimenti!$B$2:$B$5000,A144,Movimenti!$C$2:$C$5000,"Carico"))</f>
        <v/>
      </c>
      <c r="E144" s="8" t="str">
        <f aca="false">IF(A144="","",SUMIFS(Movimenti!$D$2:$D$5000,Movimenti!$B$2:$B$5000,A144,Movimenti!$C$2:$C$5000,"Scarico"))</f>
        <v/>
      </c>
      <c r="F144" s="8" t="str">
        <f aca="false">IF(A144="","",SUMIFS(Movimenti!$D$2:$D$5000,Movimenti!$B$2:$B$5000,A144,Movimenti!$C$2:$C$5000,"Rettifica"))</f>
        <v/>
      </c>
      <c r="G144" s="8" t="str">
        <f aca="false">IF(A144="","",D144-E144+F144)</f>
        <v/>
      </c>
      <c r="H144" s="8" t="str">
        <f aca="false">IF(A144="","",Articoli!D144)</f>
        <v/>
      </c>
      <c r="I144" s="8" t="str">
        <f aca="false">IF(A144="","",IF(G144&lt;0,"Errore: giacenza negativa",IF(G144&lt;H144,"Sotto scorta","OK")))</f>
        <v/>
      </c>
    </row>
    <row r="145" customFormat="false" ht="15" hidden="false" customHeight="false" outlineLevel="0" collapsed="false">
      <c r="A145" s="8" t="str">
        <f aca="false">IF(Articoli!A145="","",Articoli!A145)</f>
        <v/>
      </c>
      <c r="B145" s="8" t="str">
        <f aca="false">IF(A145="","",Articoli!B145)</f>
        <v/>
      </c>
      <c r="C145" s="8" t="str">
        <f aca="false">IF(A145="","",Articoli!C145)</f>
        <v/>
      </c>
      <c r="D145" s="8" t="str">
        <f aca="false">IF(A145="","",SUMIFS(Movimenti!$D$2:$D$5000,Movimenti!$B$2:$B$5000,A145,Movimenti!$C$2:$C$5000,"Carico"))</f>
        <v/>
      </c>
      <c r="E145" s="8" t="str">
        <f aca="false">IF(A145="","",SUMIFS(Movimenti!$D$2:$D$5000,Movimenti!$B$2:$B$5000,A145,Movimenti!$C$2:$C$5000,"Scarico"))</f>
        <v/>
      </c>
      <c r="F145" s="8" t="str">
        <f aca="false">IF(A145="","",SUMIFS(Movimenti!$D$2:$D$5000,Movimenti!$B$2:$B$5000,A145,Movimenti!$C$2:$C$5000,"Rettifica"))</f>
        <v/>
      </c>
      <c r="G145" s="8" t="str">
        <f aca="false">IF(A145="","",D145-E145+F145)</f>
        <v/>
      </c>
      <c r="H145" s="8" t="str">
        <f aca="false">IF(A145="","",Articoli!D145)</f>
        <v/>
      </c>
      <c r="I145" s="8" t="str">
        <f aca="false">IF(A145="","",IF(G145&lt;0,"Errore: giacenza negativa",IF(G145&lt;H145,"Sotto scorta","OK")))</f>
        <v/>
      </c>
    </row>
    <row r="146" customFormat="false" ht="15" hidden="false" customHeight="false" outlineLevel="0" collapsed="false">
      <c r="A146" s="8" t="str">
        <f aca="false">IF(Articoli!A146="","",Articoli!A146)</f>
        <v/>
      </c>
      <c r="B146" s="8" t="str">
        <f aca="false">IF(A146="","",Articoli!B146)</f>
        <v/>
      </c>
      <c r="C146" s="8" t="str">
        <f aca="false">IF(A146="","",Articoli!C146)</f>
        <v/>
      </c>
      <c r="D146" s="8" t="str">
        <f aca="false">IF(A146="","",SUMIFS(Movimenti!$D$2:$D$5000,Movimenti!$B$2:$B$5000,A146,Movimenti!$C$2:$C$5000,"Carico"))</f>
        <v/>
      </c>
      <c r="E146" s="8" t="str">
        <f aca="false">IF(A146="","",SUMIFS(Movimenti!$D$2:$D$5000,Movimenti!$B$2:$B$5000,A146,Movimenti!$C$2:$C$5000,"Scarico"))</f>
        <v/>
      </c>
      <c r="F146" s="8" t="str">
        <f aca="false">IF(A146="","",SUMIFS(Movimenti!$D$2:$D$5000,Movimenti!$B$2:$B$5000,A146,Movimenti!$C$2:$C$5000,"Rettifica"))</f>
        <v/>
      </c>
      <c r="G146" s="8" t="str">
        <f aca="false">IF(A146="","",D146-E146+F146)</f>
        <v/>
      </c>
      <c r="H146" s="8" t="str">
        <f aca="false">IF(A146="","",Articoli!D146)</f>
        <v/>
      </c>
      <c r="I146" s="8" t="str">
        <f aca="false">IF(A146="","",IF(G146&lt;0,"Errore: giacenza negativa",IF(G146&lt;H146,"Sotto scorta","OK")))</f>
        <v/>
      </c>
    </row>
    <row r="147" customFormat="false" ht="15" hidden="false" customHeight="false" outlineLevel="0" collapsed="false">
      <c r="A147" s="8" t="str">
        <f aca="false">IF(Articoli!A147="","",Articoli!A147)</f>
        <v/>
      </c>
      <c r="B147" s="8" t="str">
        <f aca="false">IF(A147="","",Articoli!B147)</f>
        <v/>
      </c>
      <c r="C147" s="8" t="str">
        <f aca="false">IF(A147="","",Articoli!C147)</f>
        <v/>
      </c>
      <c r="D147" s="8" t="str">
        <f aca="false">IF(A147="","",SUMIFS(Movimenti!$D$2:$D$5000,Movimenti!$B$2:$B$5000,A147,Movimenti!$C$2:$C$5000,"Carico"))</f>
        <v/>
      </c>
      <c r="E147" s="8" t="str">
        <f aca="false">IF(A147="","",SUMIFS(Movimenti!$D$2:$D$5000,Movimenti!$B$2:$B$5000,A147,Movimenti!$C$2:$C$5000,"Scarico"))</f>
        <v/>
      </c>
      <c r="F147" s="8" t="str">
        <f aca="false">IF(A147="","",SUMIFS(Movimenti!$D$2:$D$5000,Movimenti!$B$2:$B$5000,A147,Movimenti!$C$2:$C$5000,"Rettifica"))</f>
        <v/>
      </c>
      <c r="G147" s="8" t="str">
        <f aca="false">IF(A147="","",D147-E147+F147)</f>
        <v/>
      </c>
      <c r="H147" s="8" t="str">
        <f aca="false">IF(A147="","",Articoli!D147)</f>
        <v/>
      </c>
      <c r="I147" s="8" t="str">
        <f aca="false">IF(A147="","",IF(G147&lt;0,"Errore: giacenza negativa",IF(G147&lt;H147,"Sotto scorta","OK")))</f>
        <v/>
      </c>
    </row>
    <row r="148" customFormat="false" ht="15" hidden="false" customHeight="false" outlineLevel="0" collapsed="false">
      <c r="A148" s="8" t="str">
        <f aca="false">IF(Articoli!A148="","",Articoli!A148)</f>
        <v/>
      </c>
      <c r="B148" s="8" t="str">
        <f aca="false">IF(A148="","",Articoli!B148)</f>
        <v/>
      </c>
      <c r="C148" s="8" t="str">
        <f aca="false">IF(A148="","",Articoli!C148)</f>
        <v/>
      </c>
      <c r="D148" s="8" t="str">
        <f aca="false">IF(A148="","",SUMIFS(Movimenti!$D$2:$D$5000,Movimenti!$B$2:$B$5000,A148,Movimenti!$C$2:$C$5000,"Carico"))</f>
        <v/>
      </c>
      <c r="E148" s="8" t="str">
        <f aca="false">IF(A148="","",SUMIFS(Movimenti!$D$2:$D$5000,Movimenti!$B$2:$B$5000,A148,Movimenti!$C$2:$C$5000,"Scarico"))</f>
        <v/>
      </c>
      <c r="F148" s="8" t="str">
        <f aca="false">IF(A148="","",SUMIFS(Movimenti!$D$2:$D$5000,Movimenti!$B$2:$B$5000,A148,Movimenti!$C$2:$C$5000,"Rettifica"))</f>
        <v/>
      </c>
      <c r="G148" s="8" t="str">
        <f aca="false">IF(A148="","",D148-E148+F148)</f>
        <v/>
      </c>
      <c r="H148" s="8" t="str">
        <f aca="false">IF(A148="","",Articoli!D148)</f>
        <v/>
      </c>
      <c r="I148" s="8" t="str">
        <f aca="false">IF(A148="","",IF(G148&lt;0,"Errore: giacenza negativa",IF(G148&lt;H148,"Sotto scorta","OK")))</f>
        <v/>
      </c>
    </row>
    <row r="149" customFormat="false" ht="15" hidden="false" customHeight="false" outlineLevel="0" collapsed="false">
      <c r="A149" s="8" t="str">
        <f aca="false">IF(Articoli!A149="","",Articoli!A149)</f>
        <v/>
      </c>
      <c r="B149" s="8" t="str">
        <f aca="false">IF(A149="","",Articoli!B149)</f>
        <v/>
      </c>
      <c r="C149" s="8" t="str">
        <f aca="false">IF(A149="","",Articoli!C149)</f>
        <v/>
      </c>
      <c r="D149" s="8" t="str">
        <f aca="false">IF(A149="","",SUMIFS(Movimenti!$D$2:$D$5000,Movimenti!$B$2:$B$5000,A149,Movimenti!$C$2:$C$5000,"Carico"))</f>
        <v/>
      </c>
      <c r="E149" s="8" t="str">
        <f aca="false">IF(A149="","",SUMIFS(Movimenti!$D$2:$D$5000,Movimenti!$B$2:$B$5000,A149,Movimenti!$C$2:$C$5000,"Scarico"))</f>
        <v/>
      </c>
      <c r="F149" s="8" t="str">
        <f aca="false">IF(A149="","",SUMIFS(Movimenti!$D$2:$D$5000,Movimenti!$B$2:$B$5000,A149,Movimenti!$C$2:$C$5000,"Rettifica"))</f>
        <v/>
      </c>
      <c r="G149" s="8" t="str">
        <f aca="false">IF(A149="","",D149-E149+F149)</f>
        <v/>
      </c>
      <c r="H149" s="8" t="str">
        <f aca="false">IF(A149="","",Articoli!D149)</f>
        <v/>
      </c>
      <c r="I149" s="8" t="str">
        <f aca="false">IF(A149="","",IF(G149&lt;0,"Errore: giacenza negativa",IF(G149&lt;H149,"Sotto scorta","OK")))</f>
        <v/>
      </c>
    </row>
    <row r="150" customFormat="false" ht="15" hidden="false" customHeight="false" outlineLevel="0" collapsed="false">
      <c r="A150" s="8" t="str">
        <f aca="false">IF(Articoli!A150="","",Articoli!A150)</f>
        <v/>
      </c>
      <c r="B150" s="8" t="str">
        <f aca="false">IF(A150="","",Articoli!B150)</f>
        <v/>
      </c>
      <c r="C150" s="8" t="str">
        <f aca="false">IF(A150="","",Articoli!C150)</f>
        <v/>
      </c>
      <c r="D150" s="8" t="str">
        <f aca="false">IF(A150="","",SUMIFS(Movimenti!$D$2:$D$5000,Movimenti!$B$2:$B$5000,A150,Movimenti!$C$2:$C$5000,"Carico"))</f>
        <v/>
      </c>
      <c r="E150" s="8" t="str">
        <f aca="false">IF(A150="","",SUMIFS(Movimenti!$D$2:$D$5000,Movimenti!$B$2:$B$5000,A150,Movimenti!$C$2:$C$5000,"Scarico"))</f>
        <v/>
      </c>
      <c r="F150" s="8" t="str">
        <f aca="false">IF(A150="","",SUMIFS(Movimenti!$D$2:$D$5000,Movimenti!$B$2:$B$5000,A150,Movimenti!$C$2:$C$5000,"Rettifica"))</f>
        <v/>
      </c>
      <c r="G150" s="8" t="str">
        <f aca="false">IF(A150="","",D150-E150+F150)</f>
        <v/>
      </c>
      <c r="H150" s="8" t="str">
        <f aca="false">IF(A150="","",Articoli!D150)</f>
        <v/>
      </c>
      <c r="I150" s="8" t="str">
        <f aca="false">IF(A150="","",IF(G150&lt;0,"Errore: giacenza negativa",IF(G150&lt;H150,"Sotto scorta","OK")))</f>
        <v/>
      </c>
    </row>
    <row r="151" customFormat="false" ht="15" hidden="false" customHeight="false" outlineLevel="0" collapsed="false">
      <c r="A151" s="8" t="str">
        <f aca="false">IF(Articoli!A151="","",Articoli!A151)</f>
        <v/>
      </c>
      <c r="B151" s="8" t="str">
        <f aca="false">IF(A151="","",Articoli!B151)</f>
        <v/>
      </c>
      <c r="C151" s="8" t="str">
        <f aca="false">IF(A151="","",Articoli!C151)</f>
        <v/>
      </c>
      <c r="D151" s="8" t="str">
        <f aca="false">IF(A151="","",SUMIFS(Movimenti!$D$2:$D$5000,Movimenti!$B$2:$B$5000,A151,Movimenti!$C$2:$C$5000,"Carico"))</f>
        <v/>
      </c>
      <c r="E151" s="8" t="str">
        <f aca="false">IF(A151="","",SUMIFS(Movimenti!$D$2:$D$5000,Movimenti!$B$2:$B$5000,A151,Movimenti!$C$2:$C$5000,"Scarico"))</f>
        <v/>
      </c>
      <c r="F151" s="8" t="str">
        <f aca="false">IF(A151="","",SUMIFS(Movimenti!$D$2:$D$5000,Movimenti!$B$2:$B$5000,A151,Movimenti!$C$2:$C$5000,"Rettifica"))</f>
        <v/>
      </c>
      <c r="G151" s="8" t="str">
        <f aca="false">IF(A151="","",D151-E151+F151)</f>
        <v/>
      </c>
      <c r="H151" s="8" t="str">
        <f aca="false">IF(A151="","",Articoli!D151)</f>
        <v/>
      </c>
      <c r="I151" s="8" t="str">
        <f aca="false">IF(A151="","",IF(G151&lt;0,"Errore: giacenza negativa",IF(G151&lt;H151,"Sotto scorta","OK")))</f>
        <v/>
      </c>
    </row>
    <row r="152" customFormat="false" ht="15" hidden="false" customHeight="false" outlineLevel="0" collapsed="false">
      <c r="A152" s="8" t="str">
        <f aca="false">IF(Articoli!A152="","",Articoli!A152)</f>
        <v/>
      </c>
      <c r="B152" s="8" t="str">
        <f aca="false">IF(A152="","",Articoli!B152)</f>
        <v/>
      </c>
      <c r="C152" s="8" t="str">
        <f aca="false">IF(A152="","",Articoli!C152)</f>
        <v/>
      </c>
      <c r="D152" s="8" t="str">
        <f aca="false">IF(A152="","",SUMIFS(Movimenti!$D$2:$D$5000,Movimenti!$B$2:$B$5000,A152,Movimenti!$C$2:$C$5000,"Carico"))</f>
        <v/>
      </c>
      <c r="E152" s="8" t="str">
        <f aca="false">IF(A152="","",SUMIFS(Movimenti!$D$2:$D$5000,Movimenti!$B$2:$B$5000,A152,Movimenti!$C$2:$C$5000,"Scarico"))</f>
        <v/>
      </c>
      <c r="F152" s="8" t="str">
        <f aca="false">IF(A152="","",SUMIFS(Movimenti!$D$2:$D$5000,Movimenti!$B$2:$B$5000,A152,Movimenti!$C$2:$C$5000,"Rettifica"))</f>
        <v/>
      </c>
      <c r="G152" s="8" t="str">
        <f aca="false">IF(A152="","",D152-E152+F152)</f>
        <v/>
      </c>
      <c r="H152" s="8" t="str">
        <f aca="false">IF(A152="","",Articoli!D152)</f>
        <v/>
      </c>
      <c r="I152" s="8" t="str">
        <f aca="false">IF(A152="","",IF(G152&lt;0,"Errore: giacenza negativa",IF(G152&lt;H152,"Sotto scorta","OK")))</f>
        <v/>
      </c>
    </row>
    <row r="153" customFormat="false" ht="15" hidden="false" customHeight="false" outlineLevel="0" collapsed="false">
      <c r="A153" s="8" t="str">
        <f aca="false">IF(Articoli!A153="","",Articoli!A153)</f>
        <v/>
      </c>
      <c r="B153" s="8" t="str">
        <f aca="false">IF(A153="","",Articoli!B153)</f>
        <v/>
      </c>
      <c r="C153" s="8" t="str">
        <f aca="false">IF(A153="","",Articoli!C153)</f>
        <v/>
      </c>
      <c r="D153" s="8" t="str">
        <f aca="false">IF(A153="","",SUMIFS(Movimenti!$D$2:$D$5000,Movimenti!$B$2:$B$5000,A153,Movimenti!$C$2:$C$5000,"Carico"))</f>
        <v/>
      </c>
      <c r="E153" s="8" t="str">
        <f aca="false">IF(A153="","",SUMIFS(Movimenti!$D$2:$D$5000,Movimenti!$B$2:$B$5000,A153,Movimenti!$C$2:$C$5000,"Scarico"))</f>
        <v/>
      </c>
      <c r="F153" s="8" t="str">
        <f aca="false">IF(A153="","",SUMIFS(Movimenti!$D$2:$D$5000,Movimenti!$B$2:$B$5000,A153,Movimenti!$C$2:$C$5000,"Rettifica"))</f>
        <v/>
      </c>
      <c r="G153" s="8" t="str">
        <f aca="false">IF(A153="","",D153-E153+F153)</f>
        <v/>
      </c>
      <c r="H153" s="8" t="str">
        <f aca="false">IF(A153="","",Articoli!D153)</f>
        <v/>
      </c>
      <c r="I153" s="8" t="str">
        <f aca="false">IF(A153="","",IF(G153&lt;0,"Errore: giacenza negativa",IF(G153&lt;H153,"Sotto scorta","OK")))</f>
        <v/>
      </c>
    </row>
    <row r="154" customFormat="false" ht="15" hidden="false" customHeight="false" outlineLevel="0" collapsed="false">
      <c r="A154" s="8" t="str">
        <f aca="false">IF(Articoli!A154="","",Articoli!A154)</f>
        <v/>
      </c>
      <c r="B154" s="8" t="str">
        <f aca="false">IF(A154="","",Articoli!B154)</f>
        <v/>
      </c>
      <c r="C154" s="8" t="str">
        <f aca="false">IF(A154="","",Articoli!C154)</f>
        <v/>
      </c>
      <c r="D154" s="8" t="str">
        <f aca="false">IF(A154="","",SUMIFS(Movimenti!$D$2:$D$5000,Movimenti!$B$2:$B$5000,A154,Movimenti!$C$2:$C$5000,"Carico"))</f>
        <v/>
      </c>
      <c r="E154" s="8" t="str">
        <f aca="false">IF(A154="","",SUMIFS(Movimenti!$D$2:$D$5000,Movimenti!$B$2:$B$5000,A154,Movimenti!$C$2:$C$5000,"Scarico"))</f>
        <v/>
      </c>
      <c r="F154" s="8" t="str">
        <f aca="false">IF(A154="","",SUMIFS(Movimenti!$D$2:$D$5000,Movimenti!$B$2:$B$5000,A154,Movimenti!$C$2:$C$5000,"Rettifica"))</f>
        <v/>
      </c>
      <c r="G154" s="8" t="str">
        <f aca="false">IF(A154="","",D154-E154+F154)</f>
        <v/>
      </c>
      <c r="H154" s="8" t="str">
        <f aca="false">IF(A154="","",Articoli!D154)</f>
        <v/>
      </c>
      <c r="I154" s="8" t="str">
        <f aca="false">IF(A154="","",IF(G154&lt;0,"Errore: giacenza negativa",IF(G154&lt;H154,"Sotto scorta","OK")))</f>
        <v/>
      </c>
    </row>
    <row r="155" customFormat="false" ht="15" hidden="false" customHeight="false" outlineLevel="0" collapsed="false">
      <c r="A155" s="8" t="str">
        <f aca="false">IF(Articoli!A155="","",Articoli!A155)</f>
        <v/>
      </c>
      <c r="B155" s="8" t="str">
        <f aca="false">IF(A155="","",Articoli!B155)</f>
        <v/>
      </c>
      <c r="C155" s="8" t="str">
        <f aca="false">IF(A155="","",Articoli!C155)</f>
        <v/>
      </c>
      <c r="D155" s="8" t="str">
        <f aca="false">IF(A155="","",SUMIFS(Movimenti!$D$2:$D$5000,Movimenti!$B$2:$B$5000,A155,Movimenti!$C$2:$C$5000,"Carico"))</f>
        <v/>
      </c>
      <c r="E155" s="8" t="str">
        <f aca="false">IF(A155="","",SUMIFS(Movimenti!$D$2:$D$5000,Movimenti!$B$2:$B$5000,A155,Movimenti!$C$2:$C$5000,"Scarico"))</f>
        <v/>
      </c>
      <c r="F155" s="8" t="str">
        <f aca="false">IF(A155="","",SUMIFS(Movimenti!$D$2:$D$5000,Movimenti!$B$2:$B$5000,A155,Movimenti!$C$2:$C$5000,"Rettifica"))</f>
        <v/>
      </c>
      <c r="G155" s="8" t="str">
        <f aca="false">IF(A155="","",D155-E155+F155)</f>
        <v/>
      </c>
      <c r="H155" s="8" t="str">
        <f aca="false">IF(A155="","",Articoli!D155)</f>
        <v/>
      </c>
      <c r="I155" s="8" t="str">
        <f aca="false">IF(A155="","",IF(G155&lt;0,"Errore: giacenza negativa",IF(G155&lt;H155,"Sotto scorta","OK")))</f>
        <v/>
      </c>
    </row>
    <row r="156" customFormat="false" ht="15" hidden="false" customHeight="false" outlineLevel="0" collapsed="false">
      <c r="A156" s="8" t="str">
        <f aca="false">IF(Articoli!A156="","",Articoli!A156)</f>
        <v/>
      </c>
      <c r="B156" s="8" t="str">
        <f aca="false">IF(A156="","",Articoli!B156)</f>
        <v/>
      </c>
      <c r="C156" s="8" t="str">
        <f aca="false">IF(A156="","",Articoli!C156)</f>
        <v/>
      </c>
      <c r="D156" s="8" t="str">
        <f aca="false">IF(A156="","",SUMIFS(Movimenti!$D$2:$D$5000,Movimenti!$B$2:$B$5000,A156,Movimenti!$C$2:$C$5000,"Carico"))</f>
        <v/>
      </c>
      <c r="E156" s="8" t="str">
        <f aca="false">IF(A156="","",SUMIFS(Movimenti!$D$2:$D$5000,Movimenti!$B$2:$B$5000,A156,Movimenti!$C$2:$C$5000,"Scarico"))</f>
        <v/>
      </c>
      <c r="F156" s="8" t="str">
        <f aca="false">IF(A156="","",SUMIFS(Movimenti!$D$2:$D$5000,Movimenti!$B$2:$B$5000,A156,Movimenti!$C$2:$C$5000,"Rettifica"))</f>
        <v/>
      </c>
      <c r="G156" s="8" t="str">
        <f aca="false">IF(A156="","",D156-E156+F156)</f>
        <v/>
      </c>
      <c r="H156" s="8" t="str">
        <f aca="false">IF(A156="","",Articoli!D156)</f>
        <v/>
      </c>
      <c r="I156" s="8" t="str">
        <f aca="false">IF(A156="","",IF(G156&lt;0,"Errore: giacenza negativa",IF(G156&lt;H156,"Sotto scorta","OK")))</f>
        <v/>
      </c>
    </row>
    <row r="157" customFormat="false" ht="15" hidden="false" customHeight="false" outlineLevel="0" collapsed="false">
      <c r="A157" s="8" t="str">
        <f aca="false">IF(Articoli!A157="","",Articoli!A157)</f>
        <v/>
      </c>
      <c r="B157" s="8" t="str">
        <f aca="false">IF(A157="","",Articoli!B157)</f>
        <v/>
      </c>
      <c r="C157" s="8" t="str">
        <f aca="false">IF(A157="","",Articoli!C157)</f>
        <v/>
      </c>
      <c r="D157" s="8" t="str">
        <f aca="false">IF(A157="","",SUMIFS(Movimenti!$D$2:$D$5000,Movimenti!$B$2:$B$5000,A157,Movimenti!$C$2:$C$5000,"Carico"))</f>
        <v/>
      </c>
      <c r="E157" s="8" t="str">
        <f aca="false">IF(A157="","",SUMIFS(Movimenti!$D$2:$D$5000,Movimenti!$B$2:$B$5000,A157,Movimenti!$C$2:$C$5000,"Scarico"))</f>
        <v/>
      </c>
      <c r="F157" s="8" t="str">
        <f aca="false">IF(A157="","",SUMIFS(Movimenti!$D$2:$D$5000,Movimenti!$B$2:$B$5000,A157,Movimenti!$C$2:$C$5000,"Rettifica"))</f>
        <v/>
      </c>
      <c r="G157" s="8" t="str">
        <f aca="false">IF(A157="","",D157-E157+F157)</f>
        <v/>
      </c>
      <c r="H157" s="8" t="str">
        <f aca="false">IF(A157="","",Articoli!D157)</f>
        <v/>
      </c>
      <c r="I157" s="8" t="str">
        <f aca="false">IF(A157="","",IF(G157&lt;0,"Errore: giacenza negativa",IF(G157&lt;H157,"Sotto scorta","OK")))</f>
        <v/>
      </c>
    </row>
    <row r="158" customFormat="false" ht="15" hidden="false" customHeight="false" outlineLevel="0" collapsed="false">
      <c r="A158" s="8" t="str">
        <f aca="false">IF(Articoli!A158="","",Articoli!A158)</f>
        <v/>
      </c>
      <c r="B158" s="8" t="str">
        <f aca="false">IF(A158="","",Articoli!B158)</f>
        <v/>
      </c>
      <c r="C158" s="8" t="str">
        <f aca="false">IF(A158="","",Articoli!C158)</f>
        <v/>
      </c>
      <c r="D158" s="8" t="str">
        <f aca="false">IF(A158="","",SUMIFS(Movimenti!$D$2:$D$5000,Movimenti!$B$2:$B$5000,A158,Movimenti!$C$2:$C$5000,"Carico"))</f>
        <v/>
      </c>
      <c r="E158" s="8" t="str">
        <f aca="false">IF(A158="","",SUMIFS(Movimenti!$D$2:$D$5000,Movimenti!$B$2:$B$5000,A158,Movimenti!$C$2:$C$5000,"Scarico"))</f>
        <v/>
      </c>
      <c r="F158" s="8" t="str">
        <f aca="false">IF(A158="","",SUMIFS(Movimenti!$D$2:$D$5000,Movimenti!$B$2:$B$5000,A158,Movimenti!$C$2:$C$5000,"Rettifica"))</f>
        <v/>
      </c>
      <c r="G158" s="8" t="str">
        <f aca="false">IF(A158="","",D158-E158+F158)</f>
        <v/>
      </c>
      <c r="H158" s="8" t="str">
        <f aca="false">IF(A158="","",Articoli!D158)</f>
        <v/>
      </c>
      <c r="I158" s="8" t="str">
        <f aca="false">IF(A158="","",IF(G158&lt;0,"Errore: giacenza negativa",IF(G158&lt;H158,"Sotto scorta","OK")))</f>
        <v/>
      </c>
    </row>
    <row r="159" customFormat="false" ht="15" hidden="false" customHeight="false" outlineLevel="0" collapsed="false">
      <c r="A159" s="8" t="str">
        <f aca="false">IF(Articoli!A159="","",Articoli!A159)</f>
        <v/>
      </c>
      <c r="B159" s="8" t="str">
        <f aca="false">IF(A159="","",Articoli!B159)</f>
        <v/>
      </c>
      <c r="C159" s="8" t="str">
        <f aca="false">IF(A159="","",Articoli!C159)</f>
        <v/>
      </c>
      <c r="D159" s="8" t="str">
        <f aca="false">IF(A159="","",SUMIFS(Movimenti!$D$2:$D$5000,Movimenti!$B$2:$B$5000,A159,Movimenti!$C$2:$C$5000,"Carico"))</f>
        <v/>
      </c>
      <c r="E159" s="8" t="str">
        <f aca="false">IF(A159="","",SUMIFS(Movimenti!$D$2:$D$5000,Movimenti!$B$2:$B$5000,A159,Movimenti!$C$2:$C$5000,"Scarico"))</f>
        <v/>
      </c>
      <c r="F159" s="8" t="str">
        <f aca="false">IF(A159="","",SUMIFS(Movimenti!$D$2:$D$5000,Movimenti!$B$2:$B$5000,A159,Movimenti!$C$2:$C$5000,"Rettifica"))</f>
        <v/>
      </c>
      <c r="G159" s="8" t="str">
        <f aca="false">IF(A159="","",D159-E159+F159)</f>
        <v/>
      </c>
      <c r="H159" s="8" t="str">
        <f aca="false">IF(A159="","",Articoli!D159)</f>
        <v/>
      </c>
      <c r="I159" s="8" t="str">
        <f aca="false">IF(A159="","",IF(G159&lt;0,"Errore: giacenza negativa",IF(G159&lt;H159,"Sotto scorta","OK")))</f>
        <v/>
      </c>
    </row>
    <row r="160" customFormat="false" ht="15" hidden="false" customHeight="false" outlineLevel="0" collapsed="false">
      <c r="A160" s="8" t="str">
        <f aca="false">IF(Articoli!A160="","",Articoli!A160)</f>
        <v/>
      </c>
      <c r="B160" s="8" t="str">
        <f aca="false">IF(A160="","",Articoli!B160)</f>
        <v/>
      </c>
      <c r="C160" s="8" t="str">
        <f aca="false">IF(A160="","",Articoli!C160)</f>
        <v/>
      </c>
      <c r="D160" s="8" t="str">
        <f aca="false">IF(A160="","",SUMIFS(Movimenti!$D$2:$D$5000,Movimenti!$B$2:$B$5000,A160,Movimenti!$C$2:$C$5000,"Carico"))</f>
        <v/>
      </c>
      <c r="E160" s="8" t="str">
        <f aca="false">IF(A160="","",SUMIFS(Movimenti!$D$2:$D$5000,Movimenti!$B$2:$B$5000,A160,Movimenti!$C$2:$C$5000,"Scarico"))</f>
        <v/>
      </c>
      <c r="F160" s="8" t="str">
        <f aca="false">IF(A160="","",SUMIFS(Movimenti!$D$2:$D$5000,Movimenti!$B$2:$B$5000,A160,Movimenti!$C$2:$C$5000,"Rettifica"))</f>
        <v/>
      </c>
      <c r="G160" s="8" t="str">
        <f aca="false">IF(A160="","",D160-E160+F160)</f>
        <v/>
      </c>
      <c r="H160" s="8" t="str">
        <f aca="false">IF(A160="","",Articoli!D160)</f>
        <v/>
      </c>
      <c r="I160" s="8" t="str">
        <f aca="false">IF(A160="","",IF(G160&lt;0,"Errore: giacenza negativa",IF(G160&lt;H160,"Sotto scorta","OK")))</f>
        <v/>
      </c>
    </row>
    <row r="161" customFormat="false" ht="15" hidden="false" customHeight="false" outlineLevel="0" collapsed="false">
      <c r="A161" s="8" t="str">
        <f aca="false">IF(Articoli!A161="","",Articoli!A161)</f>
        <v/>
      </c>
      <c r="B161" s="8" t="str">
        <f aca="false">IF(A161="","",Articoli!B161)</f>
        <v/>
      </c>
      <c r="C161" s="8" t="str">
        <f aca="false">IF(A161="","",Articoli!C161)</f>
        <v/>
      </c>
      <c r="D161" s="8" t="str">
        <f aca="false">IF(A161="","",SUMIFS(Movimenti!$D$2:$D$5000,Movimenti!$B$2:$B$5000,A161,Movimenti!$C$2:$C$5000,"Carico"))</f>
        <v/>
      </c>
      <c r="E161" s="8" t="str">
        <f aca="false">IF(A161="","",SUMIFS(Movimenti!$D$2:$D$5000,Movimenti!$B$2:$B$5000,A161,Movimenti!$C$2:$C$5000,"Scarico"))</f>
        <v/>
      </c>
      <c r="F161" s="8" t="str">
        <f aca="false">IF(A161="","",SUMIFS(Movimenti!$D$2:$D$5000,Movimenti!$B$2:$B$5000,A161,Movimenti!$C$2:$C$5000,"Rettifica"))</f>
        <v/>
      </c>
      <c r="G161" s="8" t="str">
        <f aca="false">IF(A161="","",D161-E161+F161)</f>
        <v/>
      </c>
      <c r="H161" s="8" t="str">
        <f aca="false">IF(A161="","",Articoli!D161)</f>
        <v/>
      </c>
      <c r="I161" s="8" t="str">
        <f aca="false">IF(A161="","",IF(G161&lt;0,"Errore: giacenza negativa",IF(G161&lt;H161,"Sotto scorta","OK")))</f>
        <v/>
      </c>
    </row>
    <row r="162" customFormat="false" ht="15" hidden="false" customHeight="false" outlineLevel="0" collapsed="false">
      <c r="A162" s="8" t="str">
        <f aca="false">IF(Articoli!A162="","",Articoli!A162)</f>
        <v/>
      </c>
      <c r="B162" s="8" t="str">
        <f aca="false">IF(A162="","",Articoli!B162)</f>
        <v/>
      </c>
      <c r="C162" s="8" t="str">
        <f aca="false">IF(A162="","",Articoli!C162)</f>
        <v/>
      </c>
      <c r="D162" s="8" t="str">
        <f aca="false">IF(A162="","",SUMIFS(Movimenti!$D$2:$D$5000,Movimenti!$B$2:$B$5000,A162,Movimenti!$C$2:$C$5000,"Carico"))</f>
        <v/>
      </c>
      <c r="E162" s="8" t="str">
        <f aca="false">IF(A162="","",SUMIFS(Movimenti!$D$2:$D$5000,Movimenti!$B$2:$B$5000,A162,Movimenti!$C$2:$C$5000,"Scarico"))</f>
        <v/>
      </c>
      <c r="F162" s="8" t="str">
        <f aca="false">IF(A162="","",SUMIFS(Movimenti!$D$2:$D$5000,Movimenti!$B$2:$B$5000,A162,Movimenti!$C$2:$C$5000,"Rettifica"))</f>
        <v/>
      </c>
      <c r="G162" s="8" t="str">
        <f aca="false">IF(A162="","",D162-E162+F162)</f>
        <v/>
      </c>
      <c r="H162" s="8" t="str">
        <f aca="false">IF(A162="","",Articoli!D162)</f>
        <v/>
      </c>
      <c r="I162" s="8" t="str">
        <f aca="false">IF(A162="","",IF(G162&lt;0,"Errore: giacenza negativa",IF(G162&lt;H162,"Sotto scorta","OK")))</f>
        <v/>
      </c>
    </row>
    <row r="163" customFormat="false" ht="15" hidden="false" customHeight="false" outlineLevel="0" collapsed="false">
      <c r="A163" s="8" t="str">
        <f aca="false">IF(Articoli!A163="","",Articoli!A163)</f>
        <v/>
      </c>
      <c r="B163" s="8" t="str">
        <f aca="false">IF(A163="","",Articoli!B163)</f>
        <v/>
      </c>
      <c r="C163" s="8" t="str">
        <f aca="false">IF(A163="","",Articoli!C163)</f>
        <v/>
      </c>
      <c r="D163" s="8" t="str">
        <f aca="false">IF(A163="","",SUMIFS(Movimenti!$D$2:$D$5000,Movimenti!$B$2:$B$5000,A163,Movimenti!$C$2:$C$5000,"Carico"))</f>
        <v/>
      </c>
      <c r="E163" s="8" t="str">
        <f aca="false">IF(A163="","",SUMIFS(Movimenti!$D$2:$D$5000,Movimenti!$B$2:$B$5000,A163,Movimenti!$C$2:$C$5000,"Scarico"))</f>
        <v/>
      </c>
      <c r="F163" s="8" t="str">
        <f aca="false">IF(A163="","",SUMIFS(Movimenti!$D$2:$D$5000,Movimenti!$B$2:$B$5000,A163,Movimenti!$C$2:$C$5000,"Rettifica"))</f>
        <v/>
      </c>
      <c r="G163" s="8" t="str">
        <f aca="false">IF(A163="","",D163-E163+F163)</f>
        <v/>
      </c>
      <c r="H163" s="8" t="str">
        <f aca="false">IF(A163="","",Articoli!D163)</f>
        <v/>
      </c>
      <c r="I163" s="8" t="str">
        <f aca="false">IF(A163="","",IF(G163&lt;0,"Errore: giacenza negativa",IF(G163&lt;H163,"Sotto scorta","OK")))</f>
        <v/>
      </c>
    </row>
    <row r="164" customFormat="false" ht="15" hidden="false" customHeight="false" outlineLevel="0" collapsed="false">
      <c r="A164" s="8" t="str">
        <f aca="false">IF(Articoli!A164="","",Articoli!A164)</f>
        <v/>
      </c>
      <c r="B164" s="8" t="str">
        <f aca="false">IF(A164="","",Articoli!B164)</f>
        <v/>
      </c>
      <c r="C164" s="8" t="str">
        <f aca="false">IF(A164="","",Articoli!C164)</f>
        <v/>
      </c>
      <c r="D164" s="8" t="str">
        <f aca="false">IF(A164="","",SUMIFS(Movimenti!$D$2:$D$5000,Movimenti!$B$2:$B$5000,A164,Movimenti!$C$2:$C$5000,"Carico"))</f>
        <v/>
      </c>
      <c r="E164" s="8" t="str">
        <f aca="false">IF(A164="","",SUMIFS(Movimenti!$D$2:$D$5000,Movimenti!$B$2:$B$5000,A164,Movimenti!$C$2:$C$5000,"Scarico"))</f>
        <v/>
      </c>
      <c r="F164" s="8" t="str">
        <f aca="false">IF(A164="","",SUMIFS(Movimenti!$D$2:$D$5000,Movimenti!$B$2:$B$5000,A164,Movimenti!$C$2:$C$5000,"Rettifica"))</f>
        <v/>
      </c>
      <c r="G164" s="8" t="str">
        <f aca="false">IF(A164="","",D164-E164+F164)</f>
        <v/>
      </c>
      <c r="H164" s="8" t="str">
        <f aca="false">IF(A164="","",Articoli!D164)</f>
        <v/>
      </c>
      <c r="I164" s="8" t="str">
        <f aca="false">IF(A164="","",IF(G164&lt;0,"Errore: giacenza negativa",IF(G164&lt;H164,"Sotto scorta","OK")))</f>
        <v/>
      </c>
    </row>
    <row r="165" customFormat="false" ht="15" hidden="false" customHeight="false" outlineLevel="0" collapsed="false">
      <c r="A165" s="8" t="str">
        <f aca="false">IF(Articoli!A165="","",Articoli!A165)</f>
        <v/>
      </c>
      <c r="B165" s="8" t="str">
        <f aca="false">IF(A165="","",Articoli!B165)</f>
        <v/>
      </c>
      <c r="C165" s="8" t="str">
        <f aca="false">IF(A165="","",Articoli!C165)</f>
        <v/>
      </c>
      <c r="D165" s="8" t="str">
        <f aca="false">IF(A165="","",SUMIFS(Movimenti!$D$2:$D$5000,Movimenti!$B$2:$B$5000,A165,Movimenti!$C$2:$C$5000,"Carico"))</f>
        <v/>
      </c>
      <c r="E165" s="8" t="str">
        <f aca="false">IF(A165="","",SUMIFS(Movimenti!$D$2:$D$5000,Movimenti!$B$2:$B$5000,A165,Movimenti!$C$2:$C$5000,"Scarico"))</f>
        <v/>
      </c>
      <c r="F165" s="8" t="str">
        <f aca="false">IF(A165="","",SUMIFS(Movimenti!$D$2:$D$5000,Movimenti!$B$2:$B$5000,A165,Movimenti!$C$2:$C$5000,"Rettifica"))</f>
        <v/>
      </c>
      <c r="G165" s="8" t="str">
        <f aca="false">IF(A165="","",D165-E165+F165)</f>
        <v/>
      </c>
      <c r="H165" s="8" t="str">
        <f aca="false">IF(A165="","",Articoli!D165)</f>
        <v/>
      </c>
      <c r="I165" s="8" t="str">
        <f aca="false">IF(A165="","",IF(G165&lt;0,"Errore: giacenza negativa",IF(G165&lt;H165,"Sotto scorta","OK")))</f>
        <v/>
      </c>
    </row>
    <row r="166" customFormat="false" ht="15" hidden="false" customHeight="false" outlineLevel="0" collapsed="false">
      <c r="A166" s="8" t="str">
        <f aca="false">IF(Articoli!A166="","",Articoli!A166)</f>
        <v/>
      </c>
      <c r="B166" s="8" t="str">
        <f aca="false">IF(A166="","",Articoli!B166)</f>
        <v/>
      </c>
      <c r="C166" s="8" t="str">
        <f aca="false">IF(A166="","",Articoli!C166)</f>
        <v/>
      </c>
      <c r="D166" s="8" t="str">
        <f aca="false">IF(A166="","",SUMIFS(Movimenti!$D$2:$D$5000,Movimenti!$B$2:$B$5000,A166,Movimenti!$C$2:$C$5000,"Carico"))</f>
        <v/>
      </c>
      <c r="E166" s="8" t="str">
        <f aca="false">IF(A166="","",SUMIFS(Movimenti!$D$2:$D$5000,Movimenti!$B$2:$B$5000,A166,Movimenti!$C$2:$C$5000,"Scarico"))</f>
        <v/>
      </c>
      <c r="F166" s="8" t="str">
        <f aca="false">IF(A166="","",SUMIFS(Movimenti!$D$2:$D$5000,Movimenti!$B$2:$B$5000,A166,Movimenti!$C$2:$C$5000,"Rettifica"))</f>
        <v/>
      </c>
      <c r="G166" s="8" t="str">
        <f aca="false">IF(A166="","",D166-E166+F166)</f>
        <v/>
      </c>
      <c r="H166" s="8" t="str">
        <f aca="false">IF(A166="","",Articoli!D166)</f>
        <v/>
      </c>
      <c r="I166" s="8" t="str">
        <f aca="false">IF(A166="","",IF(G166&lt;0,"Errore: giacenza negativa",IF(G166&lt;H166,"Sotto scorta","OK")))</f>
        <v/>
      </c>
    </row>
    <row r="167" customFormat="false" ht="15" hidden="false" customHeight="false" outlineLevel="0" collapsed="false">
      <c r="A167" s="8" t="str">
        <f aca="false">IF(Articoli!A167="","",Articoli!A167)</f>
        <v/>
      </c>
      <c r="B167" s="8" t="str">
        <f aca="false">IF(A167="","",Articoli!B167)</f>
        <v/>
      </c>
      <c r="C167" s="8" t="str">
        <f aca="false">IF(A167="","",Articoli!C167)</f>
        <v/>
      </c>
      <c r="D167" s="8" t="str">
        <f aca="false">IF(A167="","",SUMIFS(Movimenti!$D$2:$D$5000,Movimenti!$B$2:$B$5000,A167,Movimenti!$C$2:$C$5000,"Carico"))</f>
        <v/>
      </c>
      <c r="E167" s="8" t="str">
        <f aca="false">IF(A167="","",SUMIFS(Movimenti!$D$2:$D$5000,Movimenti!$B$2:$B$5000,A167,Movimenti!$C$2:$C$5000,"Scarico"))</f>
        <v/>
      </c>
      <c r="F167" s="8" t="str">
        <f aca="false">IF(A167="","",SUMIFS(Movimenti!$D$2:$D$5000,Movimenti!$B$2:$B$5000,A167,Movimenti!$C$2:$C$5000,"Rettifica"))</f>
        <v/>
      </c>
      <c r="G167" s="8" t="str">
        <f aca="false">IF(A167="","",D167-E167+F167)</f>
        <v/>
      </c>
      <c r="H167" s="8" t="str">
        <f aca="false">IF(A167="","",Articoli!D167)</f>
        <v/>
      </c>
      <c r="I167" s="8" t="str">
        <f aca="false">IF(A167="","",IF(G167&lt;0,"Errore: giacenza negativa",IF(G167&lt;H167,"Sotto scorta","OK")))</f>
        <v/>
      </c>
    </row>
    <row r="168" customFormat="false" ht="15" hidden="false" customHeight="false" outlineLevel="0" collapsed="false">
      <c r="A168" s="8" t="str">
        <f aca="false">IF(Articoli!A168="","",Articoli!A168)</f>
        <v/>
      </c>
      <c r="B168" s="8" t="str">
        <f aca="false">IF(A168="","",Articoli!B168)</f>
        <v/>
      </c>
      <c r="C168" s="8" t="str">
        <f aca="false">IF(A168="","",Articoli!C168)</f>
        <v/>
      </c>
      <c r="D168" s="8" t="str">
        <f aca="false">IF(A168="","",SUMIFS(Movimenti!$D$2:$D$5000,Movimenti!$B$2:$B$5000,A168,Movimenti!$C$2:$C$5000,"Carico"))</f>
        <v/>
      </c>
      <c r="E168" s="8" t="str">
        <f aca="false">IF(A168="","",SUMIFS(Movimenti!$D$2:$D$5000,Movimenti!$B$2:$B$5000,A168,Movimenti!$C$2:$C$5000,"Scarico"))</f>
        <v/>
      </c>
      <c r="F168" s="8" t="str">
        <f aca="false">IF(A168="","",SUMIFS(Movimenti!$D$2:$D$5000,Movimenti!$B$2:$B$5000,A168,Movimenti!$C$2:$C$5000,"Rettifica"))</f>
        <v/>
      </c>
      <c r="G168" s="8" t="str">
        <f aca="false">IF(A168="","",D168-E168+F168)</f>
        <v/>
      </c>
      <c r="H168" s="8" t="str">
        <f aca="false">IF(A168="","",Articoli!D168)</f>
        <v/>
      </c>
      <c r="I168" s="8" t="str">
        <f aca="false">IF(A168="","",IF(G168&lt;0,"Errore: giacenza negativa",IF(G168&lt;H168,"Sotto scorta","OK")))</f>
        <v/>
      </c>
    </row>
    <row r="169" customFormat="false" ht="15" hidden="false" customHeight="false" outlineLevel="0" collapsed="false">
      <c r="A169" s="8" t="str">
        <f aca="false">IF(Articoli!A169="","",Articoli!A169)</f>
        <v/>
      </c>
      <c r="B169" s="8" t="str">
        <f aca="false">IF(A169="","",Articoli!B169)</f>
        <v/>
      </c>
      <c r="C169" s="8" t="str">
        <f aca="false">IF(A169="","",Articoli!C169)</f>
        <v/>
      </c>
      <c r="D169" s="8" t="str">
        <f aca="false">IF(A169="","",SUMIFS(Movimenti!$D$2:$D$5000,Movimenti!$B$2:$B$5000,A169,Movimenti!$C$2:$C$5000,"Carico"))</f>
        <v/>
      </c>
      <c r="E169" s="8" t="str">
        <f aca="false">IF(A169="","",SUMIFS(Movimenti!$D$2:$D$5000,Movimenti!$B$2:$B$5000,A169,Movimenti!$C$2:$C$5000,"Scarico"))</f>
        <v/>
      </c>
      <c r="F169" s="8" t="str">
        <f aca="false">IF(A169="","",SUMIFS(Movimenti!$D$2:$D$5000,Movimenti!$B$2:$B$5000,A169,Movimenti!$C$2:$C$5000,"Rettifica"))</f>
        <v/>
      </c>
      <c r="G169" s="8" t="str">
        <f aca="false">IF(A169="","",D169-E169+F169)</f>
        <v/>
      </c>
      <c r="H169" s="8" t="str">
        <f aca="false">IF(A169="","",Articoli!D169)</f>
        <v/>
      </c>
      <c r="I169" s="8" t="str">
        <f aca="false">IF(A169="","",IF(G169&lt;0,"Errore: giacenza negativa",IF(G169&lt;H169,"Sotto scorta","OK")))</f>
        <v/>
      </c>
    </row>
    <row r="170" customFormat="false" ht="15" hidden="false" customHeight="false" outlineLevel="0" collapsed="false">
      <c r="A170" s="8" t="str">
        <f aca="false">IF(Articoli!A170="","",Articoli!A170)</f>
        <v/>
      </c>
      <c r="B170" s="8" t="str">
        <f aca="false">IF(A170="","",Articoli!B170)</f>
        <v/>
      </c>
      <c r="C170" s="8" t="str">
        <f aca="false">IF(A170="","",Articoli!C170)</f>
        <v/>
      </c>
      <c r="D170" s="8" t="str">
        <f aca="false">IF(A170="","",SUMIFS(Movimenti!$D$2:$D$5000,Movimenti!$B$2:$B$5000,A170,Movimenti!$C$2:$C$5000,"Carico"))</f>
        <v/>
      </c>
      <c r="E170" s="8" t="str">
        <f aca="false">IF(A170="","",SUMIFS(Movimenti!$D$2:$D$5000,Movimenti!$B$2:$B$5000,A170,Movimenti!$C$2:$C$5000,"Scarico"))</f>
        <v/>
      </c>
      <c r="F170" s="8" t="str">
        <f aca="false">IF(A170="","",SUMIFS(Movimenti!$D$2:$D$5000,Movimenti!$B$2:$B$5000,A170,Movimenti!$C$2:$C$5000,"Rettifica"))</f>
        <v/>
      </c>
      <c r="G170" s="8" t="str">
        <f aca="false">IF(A170="","",D170-E170+F170)</f>
        <v/>
      </c>
      <c r="H170" s="8" t="str">
        <f aca="false">IF(A170="","",Articoli!D170)</f>
        <v/>
      </c>
      <c r="I170" s="8" t="str">
        <f aca="false">IF(A170="","",IF(G170&lt;0,"Errore: giacenza negativa",IF(G170&lt;H170,"Sotto scorta","OK")))</f>
        <v/>
      </c>
    </row>
    <row r="171" customFormat="false" ht="15" hidden="false" customHeight="false" outlineLevel="0" collapsed="false">
      <c r="A171" s="8" t="str">
        <f aca="false">IF(Articoli!A171="","",Articoli!A171)</f>
        <v/>
      </c>
      <c r="B171" s="8" t="str">
        <f aca="false">IF(A171="","",Articoli!B171)</f>
        <v/>
      </c>
      <c r="C171" s="8" t="str">
        <f aca="false">IF(A171="","",Articoli!C171)</f>
        <v/>
      </c>
      <c r="D171" s="8" t="str">
        <f aca="false">IF(A171="","",SUMIFS(Movimenti!$D$2:$D$5000,Movimenti!$B$2:$B$5000,A171,Movimenti!$C$2:$C$5000,"Carico"))</f>
        <v/>
      </c>
      <c r="E171" s="8" t="str">
        <f aca="false">IF(A171="","",SUMIFS(Movimenti!$D$2:$D$5000,Movimenti!$B$2:$B$5000,A171,Movimenti!$C$2:$C$5000,"Scarico"))</f>
        <v/>
      </c>
      <c r="F171" s="8" t="str">
        <f aca="false">IF(A171="","",SUMIFS(Movimenti!$D$2:$D$5000,Movimenti!$B$2:$B$5000,A171,Movimenti!$C$2:$C$5000,"Rettifica"))</f>
        <v/>
      </c>
      <c r="G171" s="8" t="str">
        <f aca="false">IF(A171="","",D171-E171+F171)</f>
        <v/>
      </c>
      <c r="H171" s="8" t="str">
        <f aca="false">IF(A171="","",Articoli!D171)</f>
        <v/>
      </c>
      <c r="I171" s="8" t="str">
        <f aca="false">IF(A171="","",IF(G171&lt;0,"Errore: giacenza negativa",IF(G171&lt;H171,"Sotto scorta","OK")))</f>
        <v/>
      </c>
    </row>
    <row r="172" customFormat="false" ht="15" hidden="false" customHeight="false" outlineLevel="0" collapsed="false">
      <c r="A172" s="8" t="str">
        <f aca="false">IF(Articoli!A172="","",Articoli!A172)</f>
        <v/>
      </c>
      <c r="B172" s="8" t="str">
        <f aca="false">IF(A172="","",Articoli!B172)</f>
        <v/>
      </c>
      <c r="C172" s="8" t="str">
        <f aca="false">IF(A172="","",Articoli!C172)</f>
        <v/>
      </c>
      <c r="D172" s="8" t="str">
        <f aca="false">IF(A172="","",SUMIFS(Movimenti!$D$2:$D$5000,Movimenti!$B$2:$B$5000,A172,Movimenti!$C$2:$C$5000,"Carico"))</f>
        <v/>
      </c>
      <c r="E172" s="8" t="str">
        <f aca="false">IF(A172="","",SUMIFS(Movimenti!$D$2:$D$5000,Movimenti!$B$2:$B$5000,A172,Movimenti!$C$2:$C$5000,"Scarico"))</f>
        <v/>
      </c>
      <c r="F172" s="8" t="str">
        <f aca="false">IF(A172="","",SUMIFS(Movimenti!$D$2:$D$5000,Movimenti!$B$2:$B$5000,A172,Movimenti!$C$2:$C$5000,"Rettifica"))</f>
        <v/>
      </c>
      <c r="G172" s="8" t="str">
        <f aca="false">IF(A172="","",D172-E172+F172)</f>
        <v/>
      </c>
      <c r="H172" s="8" t="str">
        <f aca="false">IF(A172="","",Articoli!D172)</f>
        <v/>
      </c>
      <c r="I172" s="8" t="str">
        <f aca="false">IF(A172="","",IF(G172&lt;0,"Errore: giacenza negativa",IF(G172&lt;H172,"Sotto scorta","OK")))</f>
        <v/>
      </c>
    </row>
    <row r="173" customFormat="false" ht="15" hidden="false" customHeight="false" outlineLevel="0" collapsed="false">
      <c r="A173" s="8" t="str">
        <f aca="false">IF(Articoli!A173="","",Articoli!A173)</f>
        <v/>
      </c>
      <c r="B173" s="8" t="str">
        <f aca="false">IF(A173="","",Articoli!B173)</f>
        <v/>
      </c>
      <c r="C173" s="8" t="str">
        <f aca="false">IF(A173="","",Articoli!C173)</f>
        <v/>
      </c>
      <c r="D173" s="8" t="str">
        <f aca="false">IF(A173="","",SUMIFS(Movimenti!$D$2:$D$5000,Movimenti!$B$2:$B$5000,A173,Movimenti!$C$2:$C$5000,"Carico"))</f>
        <v/>
      </c>
      <c r="E173" s="8" t="str">
        <f aca="false">IF(A173="","",SUMIFS(Movimenti!$D$2:$D$5000,Movimenti!$B$2:$B$5000,A173,Movimenti!$C$2:$C$5000,"Scarico"))</f>
        <v/>
      </c>
      <c r="F173" s="8" t="str">
        <f aca="false">IF(A173="","",SUMIFS(Movimenti!$D$2:$D$5000,Movimenti!$B$2:$B$5000,A173,Movimenti!$C$2:$C$5000,"Rettifica"))</f>
        <v/>
      </c>
      <c r="G173" s="8" t="str">
        <f aca="false">IF(A173="","",D173-E173+F173)</f>
        <v/>
      </c>
      <c r="H173" s="8" t="str">
        <f aca="false">IF(A173="","",Articoli!D173)</f>
        <v/>
      </c>
      <c r="I173" s="8" t="str">
        <f aca="false">IF(A173="","",IF(G173&lt;0,"Errore: giacenza negativa",IF(G173&lt;H173,"Sotto scorta","OK")))</f>
        <v/>
      </c>
    </row>
    <row r="174" customFormat="false" ht="15" hidden="false" customHeight="false" outlineLevel="0" collapsed="false">
      <c r="A174" s="8" t="str">
        <f aca="false">IF(Articoli!A174="","",Articoli!A174)</f>
        <v/>
      </c>
      <c r="B174" s="8" t="str">
        <f aca="false">IF(A174="","",Articoli!B174)</f>
        <v/>
      </c>
      <c r="C174" s="8" t="str">
        <f aca="false">IF(A174="","",Articoli!C174)</f>
        <v/>
      </c>
      <c r="D174" s="8" t="str">
        <f aca="false">IF(A174="","",SUMIFS(Movimenti!$D$2:$D$5000,Movimenti!$B$2:$B$5000,A174,Movimenti!$C$2:$C$5000,"Carico"))</f>
        <v/>
      </c>
      <c r="E174" s="8" t="str">
        <f aca="false">IF(A174="","",SUMIFS(Movimenti!$D$2:$D$5000,Movimenti!$B$2:$B$5000,A174,Movimenti!$C$2:$C$5000,"Scarico"))</f>
        <v/>
      </c>
      <c r="F174" s="8" t="str">
        <f aca="false">IF(A174="","",SUMIFS(Movimenti!$D$2:$D$5000,Movimenti!$B$2:$B$5000,A174,Movimenti!$C$2:$C$5000,"Rettifica"))</f>
        <v/>
      </c>
      <c r="G174" s="8" t="str">
        <f aca="false">IF(A174="","",D174-E174+F174)</f>
        <v/>
      </c>
      <c r="H174" s="8" t="str">
        <f aca="false">IF(A174="","",Articoli!D174)</f>
        <v/>
      </c>
      <c r="I174" s="8" t="str">
        <f aca="false">IF(A174="","",IF(G174&lt;0,"Errore: giacenza negativa",IF(G174&lt;H174,"Sotto scorta","OK")))</f>
        <v/>
      </c>
    </row>
    <row r="175" customFormat="false" ht="15" hidden="false" customHeight="false" outlineLevel="0" collapsed="false">
      <c r="A175" s="8" t="str">
        <f aca="false">IF(Articoli!A175="","",Articoli!A175)</f>
        <v/>
      </c>
      <c r="B175" s="8" t="str">
        <f aca="false">IF(A175="","",Articoli!B175)</f>
        <v/>
      </c>
      <c r="C175" s="8" t="str">
        <f aca="false">IF(A175="","",Articoli!C175)</f>
        <v/>
      </c>
      <c r="D175" s="8" t="str">
        <f aca="false">IF(A175="","",SUMIFS(Movimenti!$D$2:$D$5000,Movimenti!$B$2:$B$5000,A175,Movimenti!$C$2:$C$5000,"Carico"))</f>
        <v/>
      </c>
      <c r="E175" s="8" t="str">
        <f aca="false">IF(A175="","",SUMIFS(Movimenti!$D$2:$D$5000,Movimenti!$B$2:$B$5000,A175,Movimenti!$C$2:$C$5000,"Scarico"))</f>
        <v/>
      </c>
      <c r="F175" s="8" t="str">
        <f aca="false">IF(A175="","",SUMIFS(Movimenti!$D$2:$D$5000,Movimenti!$B$2:$B$5000,A175,Movimenti!$C$2:$C$5000,"Rettifica"))</f>
        <v/>
      </c>
      <c r="G175" s="8" t="str">
        <f aca="false">IF(A175="","",D175-E175+F175)</f>
        <v/>
      </c>
      <c r="H175" s="8" t="str">
        <f aca="false">IF(A175="","",Articoli!D175)</f>
        <v/>
      </c>
      <c r="I175" s="8" t="str">
        <f aca="false">IF(A175="","",IF(G175&lt;0,"Errore: giacenza negativa",IF(G175&lt;H175,"Sotto scorta","OK")))</f>
        <v/>
      </c>
    </row>
    <row r="176" customFormat="false" ht="15" hidden="false" customHeight="false" outlineLevel="0" collapsed="false">
      <c r="A176" s="8" t="str">
        <f aca="false">IF(Articoli!A176="","",Articoli!A176)</f>
        <v/>
      </c>
      <c r="B176" s="8" t="str">
        <f aca="false">IF(A176="","",Articoli!B176)</f>
        <v/>
      </c>
      <c r="C176" s="8" t="str">
        <f aca="false">IF(A176="","",Articoli!C176)</f>
        <v/>
      </c>
      <c r="D176" s="8" t="str">
        <f aca="false">IF(A176="","",SUMIFS(Movimenti!$D$2:$D$5000,Movimenti!$B$2:$B$5000,A176,Movimenti!$C$2:$C$5000,"Carico"))</f>
        <v/>
      </c>
      <c r="E176" s="8" t="str">
        <f aca="false">IF(A176="","",SUMIFS(Movimenti!$D$2:$D$5000,Movimenti!$B$2:$B$5000,A176,Movimenti!$C$2:$C$5000,"Scarico"))</f>
        <v/>
      </c>
      <c r="F176" s="8" t="str">
        <f aca="false">IF(A176="","",SUMIFS(Movimenti!$D$2:$D$5000,Movimenti!$B$2:$B$5000,A176,Movimenti!$C$2:$C$5000,"Rettifica"))</f>
        <v/>
      </c>
      <c r="G176" s="8" t="str">
        <f aca="false">IF(A176="","",D176-E176+F176)</f>
        <v/>
      </c>
      <c r="H176" s="8" t="str">
        <f aca="false">IF(A176="","",Articoli!D176)</f>
        <v/>
      </c>
      <c r="I176" s="8" t="str">
        <f aca="false">IF(A176="","",IF(G176&lt;0,"Errore: giacenza negativa",IF(G176&lt;H176,"Sotto scorta","OK")))</f>
        <v/>
      </c>
    </row>
    <row r="177" customFormat="false" ht="15" hidden="false" customHeight="false" outlineLevel="0" collapsed="false">
      <c r="A177" s="8" t="str">
        <f aca="false">IF(Articoli!A177="","",Articoli!A177)</f>
        <v/>
      </c>
      <c r="B177" s="8" t="str">
        <f aca="false">IF(A177="","",Articoli!B177)</f>
        <v/>
      </c>
      <c r="C177" s="8" t="str">
        <f aca="false">IF(A177="","",Articoli!C177)</f>
        <v/>
      </c>
      <c r="D177" s="8" t="str">
        <f aca="false">IF(A177="","",SUMIFS(Movimenti!$D$2:$D$5000,Movimenti!$B$2:$B$5000,A177,Movimenti!$C$2:$C$5000,"Carico"))</f>
        <v/>
      </c>
      <c r="E177" s="8" t="str">
        <f aca="false">IF(A177="","",SUMIFS(Movimenti!$D$2:$D$5000,Movimenti!$B$2:$B$5000,A177,Movimenti!$C$2:$C$5000,"Scarico"))</f>
        <v/>
      </c>
      <c r="F177" s="8" t="str">
        <f aca="false">IF(A177="","",SUMIFS(Movimenti!$D$2:$D$5000,Movimenti!$B$2:$B$5000,A177,Movimenti!$C$2:$C$5000,"Rettifica"))</f>
        <v/>
      </c>
      <c r="G177" s="8" t="str">
        <f aca="false">IF(A177="","",D177-E177+F177)</f>
        <v/>
      </c>
      <c r="H177" s="8" t="str">
        <f aca="false">IF(A177="","",Articoli!D177)</f>
        <v/>
      </c>
      <c r="I177" s="8" t="str">
        <f aca="false">IF(A177="","",IF(G177&lt;0,"Errore: giacenza negativa",IF(G177&lt;H177,"Sotto scorta","OK")))</f>
        <v/>
      </c>
    </row>
    <row r="178" customFormat="false" ht="15" hidden="false" customHeight="false" outlineLevel="0" collapsed="false">
      <c r="A178" s="8" t="str">
        <f aca="false">IF(Articoli!A178="","",Articoli!A178)</f>
        <v/>
      </c>
      <c r="B178" s="8" t="str">
        <f aca="false">IF(A178="","",Articoli!B178)</f>
        <v/>
      </c>
      <c r="C178" s="8" t="str">
        <f aca="false">IF(A178="","",Articoli!C178)</f>
        <v/>
      </c>
      <c r="D178" s="8" t="str">
        <f aca="false">IF(A178="","",SUMIFS(Movimenti!$D$2:$D$5000,Movimenti!$B$2:$B$5000,A178,Movimenti!$C$2:$C$5000,"Carico"))</f>
        <v/>
      </c>
      <c r="E178" s="8" t="str">
        <f aca="false">IF(A178="","",SUMIFS(Movimenti!$D$2:$D$5000,Movimenti!$B$2:$B$5000,A178,Movimenti!$C$2:$C$5000,"Scarico"))</f>
        <v/>
      </c>
      <c r="F178" s="8" t="str">
        <f aca="false">IF(A178="","",SUMIFS(Movimenti!$D$2:$D$5000,Movimenti!$B$2:$B$5000,A178,Movimenti!$C$2:$C$5000,"Rettifica"))</f>
        <v/>
      </c>
      <c r="G178" s="8" t="str">
        <f aca="false">IF(A178="","",D178-E178+F178)</f>
        <v/>
      </c>
      <c r="H178" s="8" t="str">
        <f aca="false">IF(A178="","",Articoli!D178)</f>
        <v/>
      </c>
      <c r="I178" s="8" t="str">
        <f aca="false">IF(A178="","",IF(G178&lt;0,"Errore: giacenza negativa",IF(G178&lt;H178,"Sotto scorta","OK")))</f>
        <v/>
      </c>
    </row>
    <row r="179" customFormat="false" ht="15" hidden="false" customHeight="false" outlineLevel="0" collapsed="false">
      <c r="A179" s="8" t="str">
        <f aca="false">IF(Articoli!A179="","",Articoli!A179)</f>
        <v/>
      </c>
      <c r="B179" s="8" t="str">
        <f aca="false">IF(A179="","",Articoli!B179)</f>
        <v/>
      </c>
      <c r="C179" s="8" t="str">
        <f aca="false">IF(A179="","",Articoli!C179)</f>
        <v/>
      </c>
      <c r="D179" s="8" t="str">
        <f aca="false">IF(A179="","",SUMIFS(Movimenti!$D$2:$D$5000,Movimenti!$B$2:$B$5000,A179,Movimenti!$C$2:$C$5000,"Carico"))</f>
        <v/>
      </c>
      <c r="E179" s="8" t="str">
        <f aca="false">IF(A179="","",SUMIFS(Movimenti!$D$2:$D$5000,Movimenti!$B$2:$B$5000,A179,Movimenti!$C$2:$C$5000,"Scarico"))</f>
        <v/>
      </c>
      <c r="F179" s="8" t="str">
        <f aca="false">IF(A179="","",SUMIFS(Movimenti!$D$2:$D$5000,Movimenti!$B$2:$B$5000,A179,Movimenti!$C$2:$C$5000,"Rettifica"))</f>
        <v/>
      </c>
      <c r="G179" s="8" t="str">
        <f aca="false">IF(A179="","",D179-E179+F179)</f>
        <v/>
      </c>
      <c r="H179" s="8" t="str">
        <f aca="false">IF(A179="","",Articoli!D179)</f>
        <v/>
      </c>
      <c r="I179" s="8" t="str">
        <f aca="false">IF(A179="","",IF(G179&lt;0,"Errore: giacenza negativa",IF(G179&lt;H179,"Sotto scorta","OK")))</f>
        <v/>
      </c>
    </row>
    <row r="180" customFormat="false" ht="15" hidden="false" customHeight="false" outlineLevel="0" collapsed="false">
      <c r="A180" s="8" t="str">
        <f aca="false">IF(Articoli!A180="","",Articoli!A180)</f>
        <v/>
      </c>
      <c r="B180" s="8" t="str">
        <f aca="false">IF(A180="","",Articoli!B180)</f>
        <v/>
      </c>
      <c r="C180" s="8" t="str">
        <f aca="false">IF(A180="","",Articoli!C180)</f>
        <v/>
      </c>
      <c r="D180" s="8" t="str">
        <f aca="false">IF(A180="","",SUMIFS(Movimenti!$D$2:$D$5000,Movimenti!$B$2:$B$5000,A180,Movimenti!$C$2:$C$5000,"Carico"))</f>
        <v/>
      </c>
      <c r="E180" s="8" t="str">
        <f aca="false">IF(A180="","",SUMIFS(Movimenti!$D$2:$D$5000,Movimenti!$B$2:$B$5000,A180,Movimenti!$C$2:$C$5000,"Scarico"))</f>
        <v/>
      </c>
      <c r="F180" s="8" t="str">
        <f aca="false">IF(A180="","",SUMIFS(Movimenti!$D$2:$D$5000,Movimenti!$B$2:$B$5000,A180,Movimenti!$C$2:$C$5000,"Rettifica"))</f>
        <v/>
      </c>
      <c r="G180" s="8" t="str">
        <f aca="false">IF(A180="","",D180-E180+F180)</f>
        <v/>
      </c>
      <c r="H180" s="8" t="str">
        <f aca="false">IF(A180="","",Articoli!D180)</f>
        <v/>
      </c>
      <c r="I180" s="8" t="str">
        <f aca="false">IF(A180="","",IF(G180&lt;0,"Errore: giacenza negativa",IF(G180&lt;H180,"Sotto scorta","OK")))</f>
        <v/>
      </c>
    </row>
    <row r="181" customFormat="false" ht="15" hidden="false" customHeight="false" outlineLevel="0" collapsed="false">
      <c r="A181" s="8" t="str">
        <f aca="false">IF(Articoli!A181="","",Articoli!A181)</f>
        <v/>
      </c>
      <c r="B181" s="8" t="str">
        <f aca="false">IF(A181="","",Articoli!B181)</f>
        <v/>
      </c>
      <c r="C181" s="8" t="str">
        <f aca="false">IF(A181="","",Articoli!C181)</f>
        <v/>
      </c>
      <c r="D181" s="8" t="str">
        <f aca="false">IF(A181="","",SUMIFS(Movimenti!$D$2:$D$5000,Movimenti!$B$2:$B$5000,A181,Movimenti!$C$2:$C$5000,"Carico"))</f>
        <v/>
      </c>
      <c r="E181" s="8" t="str">
        <f aca="false">IF(A181="","",SUMIFS(Movimenti!$D$2:$D$5000,Movimenti!$B$2:$B$5000,A181,Movimenti!$C$2:$C$5000,"Scarico"))</f>
        <v/>
      </c>
      <c r="F181" s="8" t="str">
        <f aca="false">IF(A181="","",SUMIFS(Movimenti!$D$2:$D$5000,Movimenti!$B$2:$B$5000,A181,Movimenti!$C$2:$C$5000,"Rettifica"))</f>
        <v/>
      </c>
      <c r="G181" s="8" t="str">
        <f aca="false">IF(A181="","",D181-E181+F181)</f>
        <v/>
      </c>
      <c r="H181" s="8" t="str">
        <f aca="false">IF(A181="","",Articoli!D181)</f>
        <v/>
      </c>
      <c r="I181" s="8" t="str">
        <f aca="false">IF(A181="","",IF(G181&lt;0,"Errore: giacenza negativa",IF(G181&lt;H181,"Sotto scorta","OK")))</f>
        <v/>
      </c>
    </row>
    <row r="182" customFormat="false" ht="15" hidden="false" customHeight="false" outlineLevel="0" collapsed="false">
      <c r="A182" s="8" t="str">
        <f aca="false">IF(Articoli!A182="","",Articoli!A182)</f>
        <v/>
      </c>
      <c r="B182" s="8" t="str">
        <f aca="false">IF(A182="","",Articoli!B182)</f>
        <v/>
      </c>
      <c r="C182" s="8" t="str">
        <f aca="false">IF(A182="","",Articoli!C182)</f>
        <v/>
      </c>
      <c r="D182" s="8" t="str">
        <f aca="false">IF(A182="","",SUMIFS(Movimenti!$D$2:$D$5000,Movimenti!$B$2:$B$5000,A182,Movimenti!$C$2:$C$5000,"Carico"))</f>
        <v/>
      </c>
      <c r="E182" s="8" t="str">
        <f aca="false">IF(A182="","",SUMIFS(Movimenti!$D$2:$D$5000,Movimenti!$B$2:$B$5000,A182,Movimenti!$C$2:$C$5000,"Scarico"))</f>
        <v/>
      </c>
      <c r="F182" s="8" t="str">
        <f aca="false">IF(A182="","",SUMIFS(Movimenti!$D$2:$D$5000,Movimenti!$B$2:$B$5000,A182,Movimenti!$C$2:$C$5000,"Rettifica"))</f>
        <v/>
      </c>
      <c r="G182" s="8" t="str">
        <f aca="false">IF(A182="","",D182-E182+F182)</f>
        <v/>
      </c>
      <c r="H182" s="8" t="str">
        <f aca="false">IF(A182="","",Articoli!D182)</f>
        <v/>
      </c>
      <c r="I182" s="8" t="str">
        <f aca="false">IF(A182="","",IF(G182&lt;0,"Errore: giacenza negativa",IF(G182&lt;H182,"Sotto scorta","OK")))</f>
        <v/>
      </c>
    </row>
    <row r="183" customFormat="false" ht="15" hidden="false" customHeight="false" outlineLevel="0" collapsed="false">
      <c r="A183" s="8" t="str">
        <f aca="false">IF(Articoli!A183="","",Articoli!A183)</f>
        <v/>
      </c>
      <c r="B183" s="8" t="str">
        <f aca="false">IF(A183="","",Articoli!B183)</f>
        <v/>
      </c>
      <c r="C183" s="8" t="str">
        <f aca="false">IF(A183="","",Articoli!C183)</f>
        <v/>
      </c>
      <c r="D183" s="8" t="str">
        <f aca="false">IF(A183="","",SUMIFS(Movimenti!$D$2:$D$5000,Movimenti!$B$2:$B$5000,A183,Movimenti!$C$2:$C$5000,"Carico"))</f>
        <v/>
      </c>
      <c r="E183" s="8" t="str">
        <f aca="false">IF(A183="","",SUMIFS(Movimenti!$D$2:$D$5000,Movimenti!$B$2:$B$5000,A183,Movimenti!$C$2:$C$5000,"Scarico"))</f>
        <v/>
      </c>
      <c r="F183" s="8" t="str">
        <f aca="false">IF(A183="","",SUMIFS(Movimenti!$D$2:$D$5000,Movimenti!$B$2:$B$5000,A183,Movimenti!$C$2:$C$5000,"Rettifica"))</f>
        <v/>
      </c>
      <c r="G183" s="8" t="str">
        <f aca="false">IF(A183="","",D183-E183+F183)</f>
        <v/>
      </c>
      <c r="H183" s="8" t="str">
        <f aca="false">IF(A183="","",Articoli!D183)</f>
        <v/>
      </c>
      <c r="I183" s="8" t="str">
        <f aca="false">IF(A183="","",IF(G183&lt;0,"Errore: giacenza negativa",IF(G183&lt;H183,"Sotto scorta","OK")))</f>
        <v/>
      </c>
    </row>
    <row r="184" customFormat="false" ht="15" hidden="false" customHeight="false" outlineLevel="0" collapsed="false">
      <c r="A184" s="8" t="str">
        <f aca="false">IF(Articoli!A184="","",Articoli!A184)</f>
        <v/>
      </c>
      <c r="B184" s="8" t="str">
        <f aca="false">IF(A184="","",Articoli!B184)</f>
        <v/>
      </c>
      <c r="C184" s="8" t="str">
        <f aca="false">IF(A184="","",Articoli!C184)</f>
        <v/>
      </c>
      <c r="D184" s="8" t="str">
        <f aca="false">IF(A184="","",SUMIFS(Movimenti!$D$2:$D$5000,Movimenti!$B$2:$B$5000,A184,Movimenti!$C$2:$C$5000,"Carico"))</f>
        <v/>
      </c>
      <c r="E184" s="8" t="str">
        <f aca="false">IF(A184="","",SUMIFS(Movimenti!$D$2:$D$5000,Movimenti!$B$2:$B$5000,A184,Movimenti!$C$2:$C$5000,"Scarico"))</f>
        <v/>
      </c>
      <c r="F184" s="8" t="str">
        <f aca="false">IF(A184="","",SUMIFS(Movimenti!$D$2:$D$5000,Movimenti!$B$2:$B$5000,A184,Movimenti!$C$2:$C$5000,"Rettifica"))</f>
        <v/>
      </c>
      <c r="G184" s="8" t="str">
        <f aca="false">IF(A184="","",D184-E184+F184)</f>
        <v/>
      </c>
      <c r="H184" s="8" t="str">
        <f aca="false">IF(A184="","",Articoli!D184)</f>
        <v/>
      </c>
      <c r="I184" s="8" t="str">
        <f aca="false">IF(A184="","",IF(G184&lt;0,"Errore: giacenza negativa",IF(G184&lt;H184,"Sotto scorta","OK")))</f>
        <v/>
      </c>
    </row>
    <row r="185" customFormat="false" ht="15" hidden="false" customHeight="false" outlineLevel="0" collapsed="false">
      <c r="A185" s="8" t="str">
        <f aca="false">IF(Articoli!A185="","",Articoli!A185)</f>
        <v/>
      </c>
      <c r="B185" s="8" t="str">
        <f aca="false">IF(A185="","",Articoli!B185)</f>
        <v/>
      </c>
      <c r="C185" s="8" t="str">
        <f aca="false">IF(A185="","",Articoli!C185)</f>
        <v/>
      </c>
      <c r="D185" s="8" t="str">
        <f aca="false">IF(A185="","",SUMIFS(Movimenti!$D$2:$D$5000,Movimenti!$B$2:$B$5000,A185,Movimenti!$C$2:$C$5000,"Carico"))</f>
        <v/>
      </c>
      <c r="E185" s="8" t="str">
        <f aca="false">IF(A185="","",SUMIFS(Movimenti!$D$2:$D$5000,Movimenti!$B$2:$B$5000,A185,Movimenti!$C$2:$C$5000,"Scarico"))</f>
        <v/>
      </c>
      <c r="F185" s="8" t="str">
        <f aca="false">IF(A185="","",SUMIFS(Movimenti!$D$2:$D$5000,Movimenti!$B$2:$B$5000,A185,Movimenti!$C$2:$C$5000,"Rettifica"))</f>
        <v/>
      </c>
      <c r="G185" s="8" t="str">
        <f aca="false">IF(A185="","",D185-E185+F185)</f>
        <v/>
      </c>
      <c r="H185" s="8" t="str">
        <f aca="false">IF(A185="","",Articoli!D185)</f>
        <v/>
      </c>
      <c r="I185" s="8" t="str">
        <f aca="false">IF(A185="","",IF(G185&lt;0,"Errore: giacenza negativa",IF(G185&lt;H185,"Sotto scorta","OK")))</f>
        <v/>
      </c>
    </row>
    <row r="186" customFormat="false" ht="15" hidden="false" customHeight="false" outlineLevel="0" collapsed="false">
      <c r="A186" s="8" t="str">
        <f aca="false">IF(Articoli!A186="","",Articoli!A186)</f>
        <v/>
      </c>
      <c r="B186" s="8" t="str">
        <f aca="false">IF(A186="","",Articoli!B186)</f>
        <v/>
      </c>
      <c r="C186" s="8" t="str">
        <f aca="false">IF(A186="","",Articoli!C186)</f>
        <v/>
      </c>
      <c r="D186" s="8" t="str">
        <f aca="false">IF(A186="","",SUMIFS(Movimenti!$D$2:$D$5000,Movimenti!$B$2:$B$5000,A186,Movimenti!$C$2:$C$5000,"Carico"))</f>
        <v/>
      </c>
      <c r="E186" s="8" t="str">
        <f aca="false">IF(A186="","",SUMIFS(Movimenti!$D$2:$D$5000,Movimenti!$B$2:$B$5000,A186,Movimenti!$C$2:$C$5000,"Scarico"))</f>
        <v/>
      </c>
      <c r="F186" s="8" t="str">
        <f aca="false">IF(A186="","",SUMIFS(Movimenti!$D$2:$D$5000,Movimenti!$B$2:$B$5000,A186,Movimenti!$C$2:$C$5000,"Rettifica"))</f>
        <v/>
      </c>
      <c r="G186" s="8" t="str">
        <f aca="false">IF(A186="","",D186-E186+F186)</f>
        <v/>
      </c>
      <c r="H186" s="8" t="str">
        <f aca="false">IF(A186="","",Articoli!D186)</f>
        <v/>
      </c>
      <c r="I186" s="8" t="str">
        <f aca="false">IF(A186="","",IF(G186&lt;0,"Errore: giacenza negativa",IF(G186&lt;H186,"Sotto scorta","OK")))</f>
        <v/>
      </c>
    </row>
    <row r="187" customFormat="false" ht="15" hidden="false" customHeight="false" outlineLevel="0" collapsed="false">
      <c r="A187" s="8" t="str">
        <f aca="false">IF(Articoli!A187="","",Articoli!A187)</f>
        <v/>
      </c>
      <c r="B187" s="8" t="str">
        <f aca="false">IF(A187="","",Articoli!B187)</f>
        <v/>
      </c>
      <c r="C187" s="8" t="str">
        <f aca="false">IF(A187="","",Articoli!C187)</f>
        <v/>
      </c>
      <c r="D187" s="8" t="str">
        <f aca="false">IF(A187="","",SUMIFS(Movimenti!$D$2:$D$5000,Movimenti!$B$2:$B$5000,A187,Movimenti!$C$2:$C$5000,"Carico"))</f>
        <v/>
      </c>
      <c r="E187" s="8" t="str">
        <f aca="false">IF(A187="","",SUMIFS(Movimenti!$D$2:$D$5000,Movimenti!$B$2:$B$5000,A187,Movimenti!$C$2:$C$5000,"Scarico"))</f>
        <v/>
      </c>
      <c r="F187" s="8" t="str">
        <f aca="false">IF(A187="","",SUMIFS(Movimenti!$D$2:$D$5000,Movimenti!$B$2:$B$5000,A187,Movimenti!$C$2:$C$5000,"Rettifica"))</f>
        <v/>
      </c>
      <c r="G187" s="8" t="str">
        <f aca="false">IF(A187="","",D187-E187+F187)</f>
        <v/>
      </c>
      <c r="H187" s="8" t="str">
        <f aca="false">IF(A187="","",Articoli!D187)</f>
        <v/>
      </c>
      <c r="I187" s="8" t="str">
        <f aca="false">IF(A187="","",IF(G187&lt;0,"Errore: giacenza negativa",IF(G187&lt;H187,"Sotto scorta","OK")))</f>
        <v/>
      </c>
    </row>
    <row r="188" customFormat="false" ht="15" hidden="false" customHeight="false" outlineLevel="0" collapsed="false">
      <c r="A188" s="8" t="str">
        <f aca="false">IF(Articoli!A188="","",Articoli!A188)</f>
        <v/>
      </c>
      <c r="B188" s="8" t="str">
        <f aca="false">IF(A188="","",Articoli!B188)</f>
        <v/>
      </c>
      <c r="C188" s="8" t="str">
        <f aca="false">IF(A188="","",Articoli!C188)</f>
        <v/>
      </c>
      <c r="D188" s="8" t="str">
        <f aca="false">IF(A188="","",SUMIFS(Movimenti!$D$2:$D$5000,Movimenti!$B$2:$B$5000,A188,Movimenti!$C$2:$C$5000,"Carico"))</f>
        <v/>
      </c>
      <c r="E188" s="8" t="str">
        <f aca="false">IF(A188="","",SUMIFS(Movimenti!$D$2:$D$5000,Movimenti!$B$2:$B$5000,A188,Movimenti!$C$2:$C$5000,"Scarico"))</f>
        <v/>
      </c>
      <c r="F188" s="8" t="str">
        <f aca="false">IF(A188="","",SUMIFS(Movimenti!$D$2:$D$5000,Movimenti!$B$2:$B$5000,A188,Movimenti!$C$2:$C$5000,"Rettifica"))</f>
        <v/>
      </c>
      <c r="G188" s="8" t="str">
        <f aca="false">IF(A188="","",D188-E188+F188)</f>
        <v/>
      </c>
      <c r="H188" s="8" t="str">
        <f aca="false">IF(A188="","",Articoli!D188)</f>
        <v/>
      </c>
      <c r="I188" s="8" t="str">
        <f aca="false">IF(A188="","",IF(G188&lt;0,"Errore: giacenza negativa",IF(G188&lt;H188,"Sotto scorta","OK")))</f>
        <v/>
      </c>
    </row>
    <row r="189" customFormat="false" ht="15" hidden="false" customHeight="false" outlineLevel="0" collapsed="false">
      <c r="A189" s="8" t="str">
        <f aca="false">IF(Articoli!A189="","",Articoli!A189)</f>
        <v/>
      </c>
      <c r="B189" s="8" t="str">
        <f aca="false">IF(A189="","",Articoli!B189)</f>
        <v/>
      </c>
      <c r="C189" s="8" t="str">
        <f aca="false">IF(A189="","",Articoli!C189)</f>
        <v/>
      </c>
      <c r="D189" s="8" t="str">
        <f aca="false">IF(A189="","",SUMIFS(Movimenti!$D$2:$D$5000,Movimenti!$B$2:$B$5000,A189,Movimenti!$C$2:$C$5000,"Carico"))</f>
        <v/>
      </c>
      <c r="E189" s="8" t="str">
        <f aca="false">IF(A189="","",SUMIFS(Movimenti!$D$2:$D$5000,Movimenti!$B$2:$B$5000,A189,Movimenti!$C$2:$C$5000,"Scarico"))</f>
        <v/>
      </c>
      <c r="F189" s="8" t="str">
        <f aca="false">IF(A189="","",SUMIFS(Movimenti!$D$2:$D$5000,Movimenti!$B$2:$B$5000,A189,Movimenti!$C$2:$C$5000,"Rettifica"))</f>
        <v/>
      </c>
      <c r="G189" s="8" t="str">
        <f aca="false">IF(A189="","",D189-E189+F189)</f>
        <v/>
      </c>
      <c r="H189" s="8" t="str">
        <f aca="false">IF(A189="","",Articoli!D189)</f>
        <v/>
      </c>
      <c r="I189" s="8" t="str">
        <f aca="false">IF(A189="","",IF(G189&lt;0,"Errore: giacenza negativa",IF(G189&lt;H189,"Sotto scorta","OK")))</f>
        <v/>
      </c>
    </row>
    <row r="190" customFormat="false" ht="15" hidden="false" customHeight="false" outlineLevel="0" collapsed="false">
      <c r="A190" s="8" t="str">
        <f aca="false">IF(Articoli!A190="","",Articoli!A190)</f>
        <v/>
      </c>
      <c r="B190" s="8" t="str">
        <f aca="false">IF(A190="","",Articoli!B190)</f>
        <v/>
      </c>
      <c r="C190" s="8" t="str">
        <f aca="false">IF(A190="","",Articoli!C190)</f>
        <v/>
      </c>
      <c r="D190" s="8" t="str">
        <f aca="false">IF(A190="","",SUMIFS(Movimenti!$D$2:$D$5000,Movimenti!$B$2:$B$5000,A190,Movimenti!$C$2:$C$5000,"Carico"))</f>
        <v/>
      </c>
      <c r="E190" s="8" t="str">
        <f aca="false">IF(A190="","",SUMIFS(Movimenti!$D$2:$D$5000,Movimenti!$B$2:$B$5000,A190,Movimenti!$C$2:$C$5000,"Scarico"))</f>
        <v/>
      </c>
      <c r="F190" s="8" t="str">
        <f aca="false">IF(A190="","",SUMIFS(Movimenti!$D$2:$D$5000,Movimenti!$B$2:$B$5000,A190,Movimenti!$C$2:$C$5000,"Rettifica"))</f>
        <v/>
      </c>
      <c r="G190" s="8" t="str">
        <f aca="false">IF(A190="","",D190-E190+F190)</f>
        <v/>
      </c>
      <c r="H190" s="8" t="str">
        <f aca="false">IF(A190="","",Articoli!D190)</f>
        <v/>
      </c>
      <c r="I190" s="8" t="str">
        <f aca="false">IF(A190="","",IF(G190&lt;0,"Errore: giacenza negativa",IF(G190&lt;H190,"Sotto scorta","OK")))</f>
        <v/>
      </c>
    </row>
    <row r="191" customFormat="false" ht="15" hidden="false" customHeight="false" outlineLevel="0" collapsed="false">
      <c r="A191" s="8" t="str">
        <f aca="false">IF(Articoli!A191="","",Articoli!A191)</f>
        <v/>
      </c>
      <c r="B191" s="8" t="str">
        <f aca="false">IF(A191="","",Articoli!B191)</f>
        <v/>
      </c>
      <c r="C191" s="8" t="str">
        <f aca="false">IF(A191="","",Articoli!C191)</f>
        <v/>
      </c>
      <c r="D191" s="8" t="str">
        <f aca="false">IF(A191="","",SUMIFS(Movimenti!$D$2:$D$5000,Movimenti!$B$2:$B$5000,A191,Movimenti!$C$2:$C$5000,"Carico"))</f>
        <v/>
      </c>
      <c r="E191" s="8" t="str">
        <f aca="false">IF(A191="","",SUMIFS(Movimenti!$D$2:$D$5000,Movimenti!$B$2:$B$5000,A191,Movimenti!$C$2:$C$5000,"Scarico"))</f>
        <v/>
      </c>
      <c r="F191" s="8" t="str">
        <f aca="false">IF(A191="","",SUMIFS(Movimenti!$D$2:$D$5000,Movimenti!$B$2:$B$5000,A191,Movimenti!$C$2:$C$5000,"Rettifica"))</f>
        <v/>
      </c>
      <c r="G191" s="8" t="str">
        <f aca="false">IF(A191="","",D191-E191+F191)</f>
        <v/>
      </c>
      <c r="H191" s="8" t="str">
        <f aca="false">IF(A191="","",Articoli!D191)</f>
        <v/>
      </c>
      <c r="I191" s="8" t="str">
        <f aca="false">IF(A191="","",IF(G191&lt;0,"Errore: giacenza negativa",IF(G191&lt;H191,"Sotto scorta","OK")))</f>
        <v/>
      </c>
    </row>
    <row r="192" customFormat="false" ht="15" hidden="false" customHeight="false" outlineLevel="0" collapsed="false">
      <c r="A192" s="8" t="str">
        <f aca="false">IF(Articoli!A192="","",Articoli!A192)</f>
        <v/>
      </c>
      <c r="B192" s="8" t="str">
        <f aca="false">IF(A192="","",Articoli!B192)</f>
        <v/>
      </c>
      <c r="C192" s="8" t="str">
        <f aca="false">IF(A192="","",Articoli!C192)</f>
        <v/>
      </c>
      <c r="D192" s="8" t="str">
        <f aca="false">IF(A192="","",SUMIFS(Movimenti!$D$2:$D$5000,Movimenti!$B$2:$B$5000,A192,Movimenti!$C$2:$C$5000,"Carico"))</f>
        <v/>
      </c>
      <c r="E192" s="8" t="str">
        <f aca="false">IF(A192="","",SUMIFS(Movimenti!$D$2:$D$5000,Movimenti!$B$2:$B$5000,A192,Movimenti!$C$2:$C$5000,"Scarico"))</f>
        <v/>
      </c>
      <c r="F192" s="8" t="str">
        <f aca="false">IF(A192="","",SUMIFS(Movimenti!$D$2:$D$5000,Movimenti!$B$2:$B$5000,A192,Movimenti!$C$2:$C$5000,"Rettifica"))</f>
        <v/>
      </c>
      <c r="G192" s="8" t="str">
        <f aca="false">IF(A192="","",D192-E192+F192)</f>
        <v/>
      </c>
      <c r="H192" s="8" t="str">
        <f aca="false">IF(A192="","",Articoli!D192)</f>
        <v/>
      </c>
      <c r="I192" s="8" t="str">
        <f aca="false">IF(A192="","",IF(G192&lt;0,"Errore: giacenza negativa",IF(G192&lt;H192,"Sotto scorta","OK")))</f>
        <v/>
      </c>
    </row>
    <row r="193" customFormat="false" ht="15" hidden="false" customHeight="false" outlineLevel="0" collapsed="false">
      <c r="A193" s="8" t="str">
        <f aca="false">IF(Articoli!A193="","",Articoli!A193)</f>
        <v/>
      </c>
      <c r="B193" s="8" t="str">
        <f aca="false">IF(A193="","",Articoli!B193)</f>
        <v/>
      </c>
      <c r="C193" s="8" t="str">
        <f aca="false">IF(A193="","",Articoli!C193)</f>
        <v/>
      </c>
      <c r="D193" s="8" t="str">
        <f aca="false">IF(A193="","",SUMIFS(Movimenti!$D$2:$D$5000,Movimenti!$B$2:$B$5000,A193,Movimenti!$C$2:$C$5000,"Carico"))</f>
        <v/>
      </c>
      <c r="E193" s="8" t="str">
        <f aca="false">IF(A193="","",SUMIFS(Movimenti!$D$2:$D$5000,Movimenti!$B$2:$B$5000,A193,Movimenti!$C$2:$C$5000,"Scarico"))</f>
        <v/>
      </c>
      <c r="F193" s="8" t="str">
        <f aca="false">IF(A193="","",SUMIFS(Movimenti!$D$2:$D$5000,Movimenti!$B$2:$B$5000,A193,Movimenti!$C$2:$C$5000,"Rettifica"))</f>
        <v/>
      </c>
      <c r="G193" s="8" t="str">
        <f aca="false">IF(A193="","",D193-E193+F193)</f>
        <v/>
      </c>
      <c r="H193" s="8" t="str">
        <f aca="false">IF(A193="","",Articoli!D193)</f>
        <v/>
      </c>
      <c r="I193" s="8" t="str">
        <f aca="false">IF(A193="","",IF(G193&lt;0,"Errore: giacenza negativa",IF(G193&lt;H193,"Sotto scorta","OK")))</f>
        <v/>
      </c>
    </row>
    <row r="194" customFormat="false" ht="15" hidden="false" customHeight="false" outlineLevel="0" collapsed="false">
      <c r="A194" s="8" t="str">
        <f aca="false">IF(Articoli!A194="","",Articoli!A194)</f>
        <v/>
      </c>
      <c r="B194" s="8" t="str">
        <f aca="false">IF(A194="","",Articoli!B194)</f>
        <v/>
      </c>
      <c r="C194" s="8" t="str">
        <f aca="false">IF(A194="","",Articoli!C194)</f>
        <v/>
      </c>
      <c r="D194" s="8" t="str">
        <f aca="false">IF(A194="","",SUMIFS(Movimenti!$D$2:$D$5000,Movimenti!$B$2:$B$5000,A194,Movimenti!$C$2:$C$5000,"Carico"))</f>
        <v/>
      </c>
      <c r="E194" s="8" t="str">
        <f aca="false">IF(A194="","",SUMIFS(Movimenti!$D$2:$D$5000,Movimenti!$B$2:$B$5000,A194,Movimenti!$C$2:$C$5000,"Scarico"))</f>
        <v/>
      </c>
      <c r="F194" s="8" t="str">
        <f aca="false">IF(A194="","",SUMIFS(Movimenti!$D$2:$D$5000,Movimenti!$B$2:$B$5000,A194,Movimenti!$C$2:$C$5000,"Rettifica"))</f>
        <v/>
      </c>
      <c r="G194" s="8" t="str">
        <f aca="false">IF(A194="","",D194-E194+F194)</f>
        <v/>
      </c>
      <c r="H194" s="8" t="str">
        <f aca="false">IF(A194="","",Articoli!D194)</f>
        <v/>
      </c>
      <c r="I194" s="8" t="str">
        <f aca="false">IF(A194="","",IF(G194&lt;0,"Errore: giacenza negativa",IF(G194&lt;H194,"Sotto scorta","OK")))</f>
        <v/>
      </c>
    </row>
    <row r="195" customFormat="false" ht="15" hidden="false" customHeight="false" outlineLevel="0" collapsed="false">
      <c r="A195" s="8" t="str">
        <f aca="false">IF(Articoli!A195="","",Articoli!A195)</f>
        <v/>
      </c>
      <c r="B195" s="8" t="str">
        <f aca="false">IF(A195="","",Articoli!B195)</f>
        <v/>
      </c>
      <c r="C195" s="8" t="str">
        <f aca="false">IF(A195="","",Articoli!C195)</f>
        <v/>
      </c>
      <c r="D195" s="8" t="str">
        <f aca="false">IF(A195="","",SUMIFS(Movimenti!$D$2:$D$5000,Movimenti!$B$2:$B$5000,A195,Movimenti!$C$2:$C$5000,"Carico"))</f>
        <v/>
      </c>
      <c r="E195" s="8" t="str">
        <f aca="false">IF(A195="","",SUMIFS(Movimenti!$D$2:$D$5000,Movimenti!$B$2:$B$5000,A195,Movimenti!$C$2:$C$5000,"Scarico"))</f>
        <v/>
      </c>
      <c r="F195" s="8" t="str">
        <f aca="false">IF(A195="","",SUMIFS(Movimenti!$D$2:$D$5000,Movimenti!$B$2:$B$5000,A195,Movimenti!$C$2:$C$5000,"Rettifica"))</f>
        <v/>
      </c>
      <c r="G195" s="8" t="str">
        <f aca="false">IF(A195="","",D195-E195+F195)</f>
        <v/>
      </c>
      <c r="H195" s="8" t="str">
        <f aca="false">IF(A195="","",Articoli!D195)</f>
        <v/>
      </c>
      <c r="I195" s="8" t="str">
        <f aca="false">IF(A195="","",IF(G195&lt;0,"Errore: giacenza negativa",IF(G195&lt;H195,"Sotto scorta","OK")))</f>
        <v/>
      </c>
    </row>
    <row r="196" customFormat="false" ht="15" hidden="false" customHeight="false" outlineLevel="0" collapsed="false">
      <c r="A196" s="8" t="str">
        <f aca="false">IF(Articoli!A196="","",Articoli!A196)</f>
        <v/>
      </c>
      <c r="B196" s="8" t="str">
        <f aca="false">IF(A196="","",Articoli!B196)</f>
        <v/>
      </c>
      <c r="C196" s="8" t="str">
        <f aca="false">IF(A196="","",Articoli!C196)</f>
        <v/>
      </c>
      <c r="D196" s="8" t="str">
        <f aca="false">IF(A196="","",SUMIFS(Movimenti!$D$2:$D$5000,Movimenti!$B$2:$B$5000,A196,Movimenti!$C$2:$C$5000,"Carico"))</f>
        <v/>
      </c>
      <c r="E196" s="8" t="str">
        <f aca="false">IF(A196="","",SUMIFS(Movimenti!$D$2:$D$5000,Movimenti!$B$2:$B$5000,A196,Movimenti!$C$2:$C$5000,"Scarico"))</f>
        <v/>
      </c>
      <c r="F196" s="8" t="str">
        <f aca="false">IF(A196="","",SUMIFS(Movimenti!$D$2:$D$5000,Movimenti!$B$2:$B$5000,A196,Movimenti!$C$2:$C$5000,"Rettifica"))</f>
        <v/>
      </c>
      <c r="G196" s="8" t="str">
        <f aca="false">IF(A196="","",D196-E196+F196)</f>
        <v/>
      </c>
      <c r="H196" s="8" t="str">
        <f aca="false">IF(A196="","",Articoli!D196)</f>
        <v/>
      </c>
      <c r="I196" s="8" t="str">
        <f aca="false">IF(A196="","",IF(G196&lt;0,"Errore: giacenza negativa",IF(G196&lt;H196,"Sotto scorta","OK")))</f>
        <v/>
      </c>
    </row>
    <row r="197" customFormat="false" ht="15" hidden="false" customHeight="false" outlineLevel="0" collapsed="false">
      <c r="A197" s="8" t="str">
        <f aca="false">IF(Articoli!A197="","",Articoli!A197)</f>
        <v/>
      </c>
      <c r="B197" s="8" t="str">
        <f aca="false">IF(A197="","",Articoli!B197)</f>
        <v/>
      </c>
      <c r="C197" s="8" t="str">
        <f aca="false">IF(A197="","",Articoli!C197)</f>
        <v/>
      </c>
      <c r="D197" s="8" t="str">
        <f aca="false">IF(A197="","",SUMIFS(Movimenti!$D$2:$D$5000,Movimenti!$B$2:$B$5000,A197,Movimenti!$C$2:$C$5000,"Carico"))</f>
        <v/>
      </c>
      <c r="E197" s="8" t="str">
        <f aca="false">IF(A197="","",SUMIFS(Movimenti!$D$2:$D$5000,Movimenti!$B$2:$B$5000,A197,Movimenti!$C$2:$C$5000,"Scarico"))</f>
        <v/>
      </c>
      <c r="F197" s="8" t="str">
        <f aca="false">IF(A197="","",SUMIFS(Movimenti!$D$2:$D$5000,Movimenti!$B$2:$B$5000,A197,Movimenti!$C$2:$C$5000,"Rettifica"))</f>
        <v/>
      </c>
      <c r="G197" s="8" t="str">
        <f aca="false">IF(A197="","",D197-E197+F197)</f>
        <v/>
      </c>
      <c r="H197" s="8" t="str">
        <f aca="false">IF(A197="","",Articoli!D197)</f>
        <v/>
      </c>
      <c r="I197" s="8" t="str">
        <f aca="false">IF(A197="","",IF(G197&lt;0,"Errore: giacenza negativa",IF(G197&lt;H197,"Sotto scorta","OK")))</f>
        <v/>
      </c>
    </row>
    <row r="198" customFormat="false" ht="15" hidden="false" customHeight="false" outlineLevel="0" collapsed="false">
      <c r="A198" s="8" t="str">
        <f aca="false">IF(Articoli!A198="","",Articoli!A198)</f>
        <v/>
      </c>
      <c r="B198" s="8" t="str">
        <f aca="false">IF(A198="","",Articoli!B198)</f>
        <v/>
      </c>
      <c r="C198" s="8" t="str">
        <f aca="false">IF(A198="","",Articoli!C198)</f>
        <v/>
      </c>
      <c r="D198" s="8" t="str">
        <f aca="false">IF(A198="","",SUMIFS(Movimenti!$D$2:$D$5000,Movimenti!$B$2:$B$5000,A198,Movimenti!$C$2:$C$5000,"Carico"))</f>
        <v/>
      </c>
      <c r="E198" s="8" t="str">
        <f aca="false">IF(A198="","",SUMIFS(Movimenti!$D$2:$D$5000,Movimenti!$B$2:$B$5000,A198,Movimenti!$C$2:$C$5000,"Scarico"))</f>
        <v/>
      </c>
      <c r="F198" s="8" t="str">
        <f aca="false">IF(A198="","",SUMIFS(Movimenti!$D$2:$D$5000,Movimenti!$B$2:$B$5000,A198,Movimenti!$C$2:$C$5000,"Rettifica"))</f>
        <v/>
      </c>
      <c r="G198" s="8" t="str">
        <f aca="false">IF(A198="","",D198-E198+F198)</f>
        <v/>
      </c>
      <c r="H198" s="8" t="str">
        <f aca="false">IF(A198="","",Articoli!D198)</f>
        <v/>
      </c>
      <c r="I198" s="8" t="str">
        <f aca="false">IF(A198="","",IF(G198&lt;0,"Errore: giacenza negativa",IF(G198&lt;H198,"Sotto scorta","OK")))</f>
        <v/>
      </c>
    </row>
    <row r="199" customFormat="false" ht="15" hidden="false" customHeight="false" outlineLevel="0" collapsed="false">
      <c r="A199" s="8" t="str">
        <f aca="false">IF(Articoli!A199="","",Articoli!A199)</f>
        <v/>
      </c>
      <c r="B199" s="8" t="str">
        <f aca="false">IF(A199="","",Articoli!B199)</f>
        <v/>
      </c>
      <c r="C199" s="8" t="str">
        <f aca="false">IF(A199="","",Articoli!C199)</f>
        <v/>
      </c>
      <c r="D199" s="8" t="str">
        <f aca="false">IF(A199="","",SUMIFS(Movimenti!$D$2:$D$5000,Movimenti!$B$2:$B$5000,A199,Movimenti!$C$2:$C$5000,"Carico"))</f>
        <v/>
      </c>
      <c r="E199" s="8" t="str">
        <f aca="false">IF(A199="","",SUMIFS(Movimenti!$D$2:$D$5000,Movimenti!$B$2:$B$5000,A199,Movimenti!$C$2:$C$5000,"Scarico"))</f>
        <v/>
      </c>
      <c r="F199" s="8" t="str">
        <f aca="false">IF(A199="","",SUMIFS(Movimenti!$D$2:$D$5000,Movimenti!$B$2:$B$5000,A199,Movimenti!$C$2:$C$5000,"Rettifica"))</f>
        <v/>
      </c>
      <c r="G199" s="8" t="str">
        <f aca="false">IF(A199="","",D199-E199+F199)</f>
        <v/>
      </c>
      <c r="H199" s="8" t="str">
        <f aca="false">IF(A199="","",Articoli!D199)</f>
        <v/>
      </c>
      <c r="I199" s="8" t="str">
        <f aca="false">IF(A199="","",IF(G199&lt;0,"Errore: giacenza negativa",IF(G199&lt;H199,"Sotto scorta","OK")))</f>
        <v/>
      </c>
    </row>
    <row r="200" customFormat="false" ht="15" hidden="false" customHeight="false" outlineLevel="0" collapsed="false">
      <c r="A200" s="8" t="str">
        <f aca="false">IF(Articoli!A200="","",Articoli!A200)</f>
        <v/>
      </c>
      <c r="B200" s="8" t="str">
        <f aca="false">IF(A200="","",Articoli!B200)</f>
        <v/>
      </c>
      <c r="C200" s="8" t="str">
        <f aca="false">IF(A200="","",Articoli!C200)</f>
        <v/>
      </c>
      <c r="D200" s="8" t="str">
        <f aca="false">IF(A200="","",SUMIFS(Movimenti!$D$2:$D$5000,Movimenti!$B$2:$B$5000,A200,Movimenti!$C$2:$C$5000,"Carico"))</f>
        <v/>
      </c>
      <c r="E200" s="8" t="str">
        <f aca="false">IF(A200="","",SUMIFS(Movimenti!$D$2:$D$5000,Movimenti!$B$2:$B$5000,A200,Movimenti!$C$2:$C$5000,"Scarico"))</f>
        <v/>
      </c>
      <c r="F200" s="8" t="str">
        <f aca="false">IF(A200="","",SUMIFS(Movimenti!$D$2:$D$5000,Movimenti!$B$2:$B$5000,A200,Movimenti!$C$2:$C$5000,"Rettifica"))</f>
        <v/>
      </c>
      <c r="G200" s="8" t="str">
        <f aca="false">IF(A200="","",D200-E200+F200)</f>
        <v/>
      </c>
      <c r="H200" s="8" t="str">
        <f aca="false">IF(A200="","",Articoli!D200)</f>
        <v/>
      </c>
      <c r="I200" s="8" t="str">
        <f aca="false">IF(A200="","",IF(G200&lt;0,"Errore: giacenza negativa",IF(G200&lt;H200,"Sotto scorta","OK")))</f>
        <v/>
      </c>
    </row>
    <row r="201" customFormat="false" ht="15" hidden="false" customHeight="false" outlineLevel="0" collapsed="false">
      <c r="A201" s="8" t="str">
        <f aca="false">IF(Articoli!A201="","",Articoli!A201)</f>
        <v/>
      </c>
      <c r="B201" s="8" t="str">
        <f aca="false">IF(A201="","",Articoli!B201)</f>
        <v/>
      </c>
      <c r="C201" s="8" t="str">
        <f aca="false">IF(A201="","",Articoli!C201)</f>
        <v/>
      </c>
      <c r="D201" s="8" t="str">
        <f aca="false">IF(A201="","",SUMIFS(Movimenti!$D$2:$D$5000,Movimenti!$B$2:$B$5000,A201,Movimenti!$C$2:$C$5000,"Carico"))</f>
        <v/>
      </c>
      <c r="E201" s="8" t="str">
        <f aca="false">IF(A201="","",SUMIFS(Movimenti!$D$2:$D$5000,Movimenti!$B$2:$B$5000,A201,Movimenti!$C$2:$C$5000,"Scarico"))</f>
        <v/>
      </c>
      <c r="F201" s="8" t="str">
        <f aca="false">IF(A201="","",SUMIFS(Movimenti!$D$2:$D$5000,Movimenti!$B$2:$B$5000,A201,Movimenti!$C$2:$C$5000,"Rettifica"))</f>
        <v/>
      </c>
      <c r="G201" s="8" t="str">
        <f aca="false">IF(A201="","",D201-E201+F201)</f>
        <v/>
      </c>
      <c r="H201" s="8" t="str">
        <f aca="false">IF(A201="","",Articoli!D201)</f>
        <v/>
      </c>
      <c r="I201" s="8" t="str">
        <f aca="false">IF(A201="","",IF(G201&lt;0,"Errore: giacenza negativa",IF(G201&lt;H201,"Sotto scorta","OK")))</f>
        <v/>
      </c>
    </row>
    <row r="202" customFormat="false" ht="15" hidden="false" customHeight="false" outlineLevel="0" collapsed="false">
      <c r="A202" s="8" t="str">
        <f aca="false">IF(Articoli!A202="","",Articoli!A202)</f>
        <v/>
      </c>
      <c r="B202" s="8" t="str">
        <f aca="false">IF(A202="","",Articoli!B202)</f>
        <v/>
      </c>
      <c r="C202" s="8" t="str">
        <f aca="false">IF(A202="","",Articoli!C202)</f>
        <v/>
      </c>
      <c r="D202" s="8" t="str">
        <f aca="false">IF(A202="","",SUMIFS(Movimenti!$D$2:$D$5000,Movimenti!$B$2:$B$5000,A202,Movimenti!$C$2:$C$5000,"Carico"))</f>
        <v/>
      </c>
      <c r="E202" s="8" t="str">
        <f aca="false">IF(A202="","",SUMIFS(Movimenti!$D$2:$D$5000,Movimenti!$B$2:$B$5000,A202,Movimenti!$C$2:$C$5000,"Scarico"))</f>
        <v/>
      </c>
      <c r="F202" s="8" t="str">
        <f aca="false">IF(A202="","",SUMIFS(Movimenti!$D$2:$D$5000,Movimenti!$B$2:$B$5000,A202,Movimenti!$C$2:$C$5000,"Rettifica"))</f>
        <v/>
      </c>
      <c r="G202" s="8" t="str">
        <f aca="false">IF(A202="","",D202-E202+F202)</f>
        <v/>
      </c>
      <c r="H202" s="8" t="str">
        <f aca="false">IF(A202="","",Articoli!D202)</f>
        <v/>
      </c>
      <c r="I202" s="8" t="str">
        <f aca="false">IF(A202="","",IF(G202&lt;0,"Errore: giacenza negativa",IF(G202&lt;H202,"Sotto scorta","OK")))</f>
        <v/>
      </c>
    </row>
    <row r="203" customFormat="false" ht="15" hidden="false" customHeight="false" outlineLevel="0" collapsed="false">
      <c r="A203" s="8" t="str">
        <f aca="false">IF(Articoli!A203="","",Articoli!A203)</f>
        <v/>
      </c>
      <c r="B203" s="8" t="str">
        <f aca="false">IF(A203="","",Articoli!B203)</f>
        <v/>
      </c>
      <c r="C203" s="8" t="str">
        <f aca="false">IF(A203="","",Articoli!C203)</f>
        <v/>
      </c>
      <c r="D203" s="8" t="str">
        <f aca="false">IF(A203="","",SUMIFS(Movimenti!$D$2:$D$5000,Movimenti!$B$2:$B$5000,A203,Movimenti!$C$2:$C$5000,"Carico"))</f>
        <v/>
      </c>
      <c r="E203" s="8" t="str">
        <f aca="false">IF(A203="","",SUMIFS(Movimenti!$D$2:$D$5000,Movimenti!$B$2:$B$5000,A203,Movimenti!$C$2:$C$5000,"Scarico"))</f>
        <v/>
      </c>
      <c r="F203" s="8" t="str">
        <f aca="false">IF(A203="","",SUMIFS(Movimenti!$D$2:$D$5000,Movimenti!$B$2:$B$5000,A203,Movimenti!$C$2:$C$5000,"Rettifica"))</f>
        <v/>
      </c>
      <c r="G203" s="8" t="str">
        <f aca="false">IF(A203="","",D203-E203+F203)</f>
        <v/>
      </c>
      <c r="H203" s="8" t="str">
        <f aca="false">IF(A203="","",Articoli!D203)</f>
        <v/>
      </c>
      <c r="I203" s="8" t="str">
        <f aca="false">IF(A203="","",IF(G203&lt;0,"Errore: giacenza negativa",IF(G203&lt;H203,"Sotto scorta","OK")))</f>
        <v/>
      </c>
    </row>
    <row r="204" customFormat="false" ht="15" hidden="false" customHeight="false" outlineLevel="0" collapsed="false">
      <c r="A204" s="8" t="str">
        <f aca="false">IF(Articoli!A204="","",Articoli!A204)</f>
        <v/>
      </c>
      <c r="B204" s="8" t="str">
        <f aca="false">IF(A204="","",Articoli!B204)</f>
        <v/>
      </c>
      <c r="C204" s="8" t="str">
        <f aca="false">IF(A204="","",Articoli!C204)</f>
        <v/>
      </c>
      <c r="D204" s="8" t="str">
        <f aca="false">IF(A204="","",SUMIFS(Movimenti!$D$2:$D$5000,Movimenti!$B$2:$B$5000,A204,Movimenti!$C$2:$C$5000,"Carico"))</f>
        <v/>
      </c>
      <c r="E204" s="8" t="str">
        <f aca="false">IF(A204="","",SUMIFS(Movimenti!$D$2:$D$5000,Movimenti!$B$2:$B$5000,A204,Movimenti!$C$2:$C$5000,"Scarico"))</f>
        <v/>
      </c>
      <c r="F204" s="8" t="str">
        <f aca="false">IF(A204="","",SUMIFS(Movimenti!$D$2:$D$5000,Movimenti!$B$2:$B$5000,A204,Movimenti!$C$2:$C$5000,"Rettifica"))</f>
        <v/>
      </c>
      <c r="G204" s="8" t="str">
        <f aca="false">IF(A204="","",D204-E204+F204)</f>
        <v/>
      </c>
      <c r="H204" s="8" t="str">
        <f aca="false">IF(A204="","",Articoli!D204)</f>
        <v/>
      </c>
      <c r="I204" s="8" t="str">
        <f aca="false">IF(A204="","",IF(G204&lt;0,"Errore: giacenza negativa",IF(G204&lt;H204,"Sotto scorta","OK")))</f>
        <v/>
      </c>
    </row>
    <row r="205" customFormat="false" ht="15" hidden="false" customHeight="false" outlineLevel="0" collapsed="false">
      <c r="A205" s="8" t="str">
        <f aca="false">IF(Articoli!A205="","",Articoli!A205)</f>
        <v/>
      </c>
      <c r="B205" s="8" t="str">
        <f aca="false">IF(A205="","",Articoli!B205)</f>
        <v/>
      </c>
      <c r="C205" s="8" t="str">
        <f aca="false">IF(A205="","",Articoli!C205)</f>
        <v/>
      </c>
      <c r="D205" s="8" t="str">
        <f aca="false">IF(A205="","",SUMIFS(Movimenti!$D$2:$D$5000,Movimenti!$B$2:$B$5000,A205,Movimenti!$C$2:$C$5000,"Carico"))</f>
        <v/>
      </c>
      <c r="E205" s="8" t="str">
        <f aca="false">IF(A205="","",SUMIFS(Movimenti!$D$2:$D$5000,Movimenti!$B$2:$B$5000,A205,Movimenti!$C$2:$C$5000,"Scarico"))</f>
        <v/>
      </c>
      <c r="F205" s="8" t="str">
        <f aca="false">IF(A205="","",SUMIFS(Movimenti!$D$2:$D$5000,Movimenti!$B$2:$B$5000,A205,Movimenti!$C$2:$C$5000,"Rettifica"))</f>
        <v/>
      </c>
      <c r="G205" s="8" t="str">
        <f aca="false">IF(A205="","",D205-E205+F205)</f>
        <v/>
      </c>
      <c r="H205" s="8" t="str">
        <f aca="false">IF(A205="","",Articoli!D205)</f>
        <v/>
      </c>
      <c r="I205" s="8" t="str">
        <f aca="false">IF(A205="","",IF(G205&lt;0,"Errore: giacenza negativa",IF(G205&lt;H205,"Sotto scorta","OK")))</f>
        <v/>
      </c>
    </row>
    <row r="206" customFormat="false" ht="15" hidden="false" customHeight="false" outlineLevel="0" collapsed="false">
      <c r="A206" s="8" t="str">
        <f aca="false">IF(Articoli!A206="","",Articoli!A206)</f>
        <v/>
      </c>
      <c r="B206" s="8" t="str">
        <f aca="false">IF(A206="","",Articoli!B206)</f>
        <v/>
      </c>
      <c r="C206" s="8" t="str">
        <f aca="false">IF(A206="","",Articoli!C206)</f>
        <v/>
      </c>
      <c r="D206" s="8" t="str">
        <f aca="false">IF(A206="","",SUMIFS(Movimenti!$D$2:$D$5000,Movimenti!$B$2:$B$5000,A206,Movimenti!$C$2:$C$5000,"Carico"))</f>
        <v/>
      </c>
      <c r="E206" s="8" t="str">
        <f aca="false">IF(A206="","",SUMIFS(Movimenti!$D$2:$D$5000,Movimenti!$B$2:$B$5000,A206,Movimenti!$C$2:$C$5000,"Scarico"))</f>
        <v/>
      </c>
      <c r="F206" s="8" t="str">
        <f aca="false">IF(A206="","",SUMIFS(Movimenti!$D$2:$D$5000,Movimenti!$B$2:$B$5000,A206,Movimenti!$C$2:$C$5000,"Rettifica"))</f>
        <v/>
      </c>
      <c r="G206" s="8" t="str">
        <f aca="false">IF(A206="","",D206-E206+F206)</f>
        <v/>
      </c>
      <c r="H206" s="8" t="str">
        <f aca="false">IF(A206="","",Articoli!D206)</f>
        <v/>
      </c>
      <c r="I206" s="8" t="str">
        <f aca="false">IF(A206="","",IF(G206&lt;0,"Errore: giacenza negativa",IF(G206&lt;H206,"Sotto scorta","OK")))</f>
        <v/>
      </c>
    </row>
    <row r="207" customFormat="false" ht="15" hidden="false" customHeight="false" outlineLevel="0" collapsed="false">
      <c r="A207" s="8" t="str">
        <f aca="false">IF(Articoli!A207="","",Articoli!A207)</f>
        <v/>
      </c>
      <c r="B207" s="8" t="str">
        <f aca="false">IF(A207="","",Articoli!B207)</f>
        <v/>
      </c>
      <c r="C207" s="8" t="str">
        <f aca="false">IF(A207="","",Articoli!C207)</f>
        <v/>
      </c>
      <c r="D207" s="8" t="str">
        <f aca="false">IF(A207="","",SUMIFS(Movimenti!$D$2:$D$5000,Movimenti!$B$2:$B$5000,A207,Movimenti!$C$2:$C$5000,"Carico"))</f>
        <v/>
      </c>
      <c r="E207" s="8" t="str">
        <f aca="false">IF(A207="","",SUMIFS(Movimenti!$D$2:$D$5000,Movimenti!$B$2:$B$5000,A207,Movimenti!$C$2:$C$5000,"Scarico"))</f>
        <v/>
      </c>
      <c r="F207" s="8" t="str">
        <f aca="false">IF(A207="","",SUMIFS(Movimenti!$D$2:$D$5000,Movimenti!$B$2:$B$5000,A207,Movimenti!$C$2:$C$5000,"Rettifica"))</f>
        <v/>
      </c>
      <c r="G207" s="8" t="str">
        <f aca="false">IF(A207="","",D207-E207+F207)</f>
        <v/>
      </c>
      <c r="H207" s="8" t="str">
        <f aca="false">IF(A207="","",Articoli!D207)</f>
        <v/>
      </c>
      <c r="I207" s="8" t="str">
        <f aca="false">IF(A207="","",IF(G207&lt;0,"Errore: giacenza negativa",IF(G207&lt;H207,"Sotto scorta","OK")))</f>
        <v/>
      </c>
    </row>
    <row r="208" customFormat="false" ht="15" hidden="false" customHeight="false" outlineLevel="0" collapsed="false">
      <c r="A208" s="8" t="str">
        <f aca="false">IF(Articoli!A208="","",Articoli!A208)</f>
        <v/>
      </c>
      <c r="B208" s="8" t="str">
        <f aca="false">IF(A208="","",Articoli!B208)</f>
        <v/>
      </c>
      <c r="C208" s="8" t="str">
        <f aca="false">IF(A208="","",Articoli!C208)</f>
        <v/>
      </c>
      <c r="D208" s="8" t="str">
        <f aca="false">IF(A208="","",SUMIFS(Movimenti!$D$2:$D$5000,Movimenti!$B$2:$B$5000,A208,Movimenti!$C$2:$C$5000,"Carico"))</f>
        <v/>
      </c>
      <c r="E208" s="8" t="str">
        <f aca="false">IF(A208="","",SUMIFS(Movimenti!$D$2:$D$5000,Movimenti!$B$2:$B$5000,A208,Movimenti!$C$2:$C$5000,"Scarico"))</f>
        <v/>
      </c>
      <c r="F208" s="8" t="str">
        <f aca="false">IF(A208="","",SUMIFS(Movimenti!$D$2:$D$5000,Movimenti!$B$2:$B$5000,A208,Movimenti!$C$2:$C$5000,"Rettifica"))</f>
        <v/>
      </c>
      <c r="G208" s="8" t="str">
        <f aca="false">IF(A208="","",D208-E208+F208)</f>
        <v/>
      </c>
      <c r="H208" s="8" t="str">
        <f aca="false">IF(A208="","",Articoli!D208)</f>
        <v/>
      </c>
      <c r="I208" s="8" t="str">
        <f aca="false">IF(A208="","",IF(G208&lt;0,"Errore: giacenza negativa",IF(G208&lt;H208,"Sotto scorta","OK")))</f>
        <v/>
      </c>
    </row>
    <row r="209" customFormat="false" ht="15" hidden="false" customHeight="false" outlineLevel="0" collapsed="false">
      <c r="A209" s="8" t="str">
        <f aca="false">IF(Articoli!A209="","",Articoli!A209)</f>
        <v/>
      </c>
      <c r="B209" s="8" t="str">
        <f aca="false">IF(A209="","",Articoli!B209)</f>
        <v/>
      </c>
      <c r="C209" s="8" t="str">
        <f aca="false">IF(A209="","",Articoli!C209)</f>
        <v/>
      </c>
      <c r="D209" s="8" t="str">
        <f aca="false">IF(A209="","",SUMIFS(Movimenti!$D$2:$D$5000,Movimenti!$B$2:$B$5000,A209,Movimenti!$C$2:$C$5000,"Carico"))</f>
        <v/>
      </c>
      <c r="E209" s="8" t="str">
        <f aca="false">IF(A209="","",SUMIFS(Movimenti!$D$2:$D$5000,Movimenti!$B$2:$B$5000,A209,Movimenti!$C$2:$C$5000,"Scarico"))</f>
        <v/>
      </c>
      <c r="F209" s="8" t="str">
        <f aca="false">IF(A209="","",SUMIFS(Movimenti!$D$2:$D$5000,Movimenti!$B$2:$B$5000,A209,Movimenti!$C$2:$C$5000,"Rettifica"))</f>
        <v/>
      </c>
      <c r="G209" s="8" t="str">
        <f aca="false">IF(A209="","",D209-E209+F209)</f>
        <v/>
      </c>
      <c r="H209" s="8" t="str">
        <f aca="false">IF(A209="","",Articoli!D209)</f>
        <v/>
      </c>
      <c r="I209" s="8" t="str">
        <f aca="false">IF(A209="","",IF(G209&lt;0,"Errore: giacenza negativa",IF(G209&lt;H209,"Sotto scorta","OK")))</f>
        <v/>
      </c>
    </row>
    <row r="210" customFormat="false" ht="15" hidden="false" customHeight="false" outlineLevel="0" collapsed="false">
      <c r="A210" s="8" t="str">
        <f aca="false">IF(Articoli!A210="","",Articoli!A210)</f>
        <v/>
      </c>
      <c r="B210" s="8" t="str">
        <f aca="false">IF(A210="","",Articoli!B210)</f>
        <v/>
      </c>
      <c r="C210" s="8" t="str">
        <f aca="false">IF(A210="","",Articoli!C210)</f>
        <v/>
      </c>
      <c r="D210" s="8" t="str">
        <f aca="false">IF(A210="","",SUMIFS(Movimenti!$D$2:$D$5000,Movimenti!$B$2:$B$5000,A210,Movimenti!$C$2:$C$5000,"Carico"))</f>
        <v/>
      </c>
      <c r="E210" s="8" t="str">
        <f aca="false">IF(A210="","",SUMIFS(Movimenti!$D$2:$D$5000,Movimenti!$B$2:$B$5000,A210,Movimenti!$C$2:$C$5000,"Scarico"))</f>
        <v/>
      </c>
      <c r="F210" s="8" t="str">
        <f aca="false">IF(A210="","",SUMIFS(Movimenti!$D$2:$D$5000,Movimenti!$B$2:$B$5000,A210,Movimenti!$C$2:$C$5000,"Rettifica"))</f>
        <v/>
      </c>
      <c r="G210" s="8" t="str">
        <f aca="false">IF(A210="","",D210-E210+F210)</f>
        <v/>
      </c>
      <c r="H210" s="8" t="str">
        <f aca="false">IF(A210="","",Articoli!D210)</f>
        <v/>
      </c>
      <c r="I210" s="8" t="str">
        <f aca="false">IF(A210="","",IF(G210&lt;0,"Errore: giacenza negativa",IF(G210&lt;H210,"Sotto scorta","OK")))</f>
        <v/>
      </c>
    </row>
    <row r="211" customFormat="false" ht="15" hidden="false" customHeight="false" outlineLevel="0" collapsed="false">
      <c r="A211" s="8" t="str">
        <f aca="false">IF(Articoli!A211="","",Articoli!A211)</f>
        <v/>
      </c>
      <c r="B211" s="8" t="str">
        <f aca="false">IF(A211="","",Articoli!B211)</f>
        <v/>
      </c>
      <c r="C211" s="8" t="str">
        <f aca="false">IF(A211="","",Articoli!C211)</f>
        <v/>
      </c>
      <c r="D211" s="8" t="str">
        <f aca="false">IF(A211="","",SUMIFS(Movimenti!$D$2:$D$5000,Movimenti!$B$2:$B$5000,A211,Movimenti!$C$2:$C$5000,"Carico"))</f>
        <v/>
      </c>
      <c r="E211" s="8" t="str">
        <f aca="false">IF(A211="","",SUMIFS(Movimenti!$D$2:$D$5000,Movimenti!$B$2:$B$5000,A211,Movimenti!$C$2:$C$5000,"Scarico"))</f>
        <v/>
      </c>
      <c r="F211" s="8" t="str">
        <f aca="false">IF(A211="","",SUMIFS(Movimenti!$D$2:$D$5000,Movimenti!$B$2:$B$5000,A211,Movimenti!$C$2:$C$5000,"Rettifica"))</f>
        <v/>
      </c>
      <c r="G211" s="8" t="str">
        <f aca="false">IF(A211="","",D211-E211+F211)</f>
        <v/>
      </c>
      <c r="H211" s="8" t="str">
        <f aca="false">IF(A211="","",Articoli!D211)</f>
        <v/>
      </c>
      <c r="I211" s="8" t="str">
        <f aca="false">IF(A211="","",IF(G211&lt;0,"Errore: giacenza negativa",IF(G211&lt;H211,"Sotto scorta","OK")))</f>
        <v/>
      </c>
    </row>
    <row r="212" customFormat="false" ht="15" hidden="false" customHeight="false" outlineLevel="0" collapsed="false">
      <c r="A212" s="8" t="str">
        <f aca="false">IF(Articoli!A212="","",Articoli!A212)</f>
        <v/>
      </c>
      <c r="B212" s="8" t="str">
        <f aca="false">IF(A212="","",Articoli!B212)</f>
        <v/>
      </c>
      <c r="C212" s="8" t="str">
        <f aca="false">IF(A212="","",Articoli!C212)</f>
        <v/>
      </c>
      <c r="D212" s="8" t="str">
        <f aca="false">IF(A212="","",SUMIFS(Movimenti!$D$2:$D$5000,Movimenti!$B$2:$B$5000,A212,Movimenti!$C$2:$C$5000,"Carico"))</f>
        <v/>
      </c>
      <c r="E212" s="8" t="str">
        <f aca="false">IF(A212="","",SUMIFS(Movimenti!$D$2:$D$5000,Movimenti!$B$2:$B$5000,A212,Movimenti!$C$2:$C$5000,"Scarico"))</f>
        <v/>
      </c>
      <c r="F212" s="8" t="str">
        <f aca="false">IF(A212="","",SUMIFS(Movimenti!$D$2:$D$5000,Movimenti!$B$2:$B$5000,A212,Movimenti!$C$2:$C$5000,"Rettifica"))</f>
        <v/>
      </c>
      <c r="G212" s="8" t="str">
        <f aca="false">IF(A212="","",D212-E212+F212)</f>
        <v/>
      </c>
      <c r="H212" s="8" t="str">
        <f aca="false">IF(A212="","",Articoli!D212)</f>
        <v/>
      </c>
      <c r="I212" s="8" t="str">
        <f aca="false">IF(A212="","",IF(G212&lt;0,"Errore: giacenza negativa",IF(G212&lt;H212,"Sotto scorta","OK")))</f>
        <v/>
      </c>
    </row>
    <row r="213" customFormat="false" ht="15" hidden="false" customHeight="false" outlineLevel="0" collapsed="false">
      <c r="A213" s="8" t="str">
        <f aca="false">IF(Articoli!A213="","",Articoli!A213)</f>
        <v/>
      </c>
      <c r="B213" s="8" t="str">
        <f aca="false">IF(A213="","",Articoli!B213)</f>
        <v/>
      </c>
      <c r="C213" s="8" t="str">
        <f aca="false">IF(A213="","",Articoli!C213)</f>
        <v/>
      </c>
      <c r="D213" s="8" t="str">
        <f aca="false">IF(A213="","",SUMIFS(Movimenti!$D$2:$D$5000,Movimenti!$B$2:$B$5000,A213,Movimenti!$C$2:$C$5000,"Carico"))</f>
        <v/>
      </c>
      <c r="E213" s="8" t="str">
        <f aca="false">IF(A213="","",SUMIFS(Movimenti!$D$2:$D$5000,Movimenti!$B$2:$B$5000,A213,Movimenti!$C$2:$C$5000,"Scarico"))</f>
        <v/>
      </c>
      <c r="F213" s="8" t="str">
        <f aca="false">IF(A213="","",SUMIFS(Movimenti!$D$2:$D$5000,Movimenti!$B$2:$B$5000,A213,Movimenti!$C$2:$C$5000,"Rettifica"))</f>
        <v/>
      </c>
      <c r="G213" s="8" t="str">
        <f aca="false">IF(A213="","",D213-E213+F213)</f>
        <v/>
      </c>
      <c r="H213" s="8" t="str">
        <f aca="false">IF(A213="","",Articoli!D213)</f>
        <v/>
      </c>
      <c r="I213" s="8" t="str">
        <f aca="false">IF(A213="","",IF(G213&lt;0,"Errore: giacenza negativa",IF(G213&lt;H213,"Sotto scorta","OK")))</f>
        <v/>
      </c>
    </row>
    <row r="214" customFormat="false" ht="15" hidden="false" customHeight="false" outlineLevel="0" collapsed="false">
      <c r="A214" s="8" t="str">
        <f aca="false">IF(Articoli!A214="","",Articoli!A214)</f>
        <v/>
      </c>
      <c r="B214" s="8" t="str">
        <f aca="false">IF(A214="","",Articoli!B214)</f>
        <v/>
      </c>
      <c r="C214" s="8" t="str">
        <f aca="false">IF(A214="","",Articoli!C214)</f>
        <v/>
      </c>
      <c r="D214" s="8" t="str">
        <f aca="false">IF(A214="","",SUMIFS(Movimenti!$D$2:$D$5000,Movimenti!$B$2:$B$5000,A214,Movimenti!$C$2:$C$5000,"Carico"))</f>
        <v/>
      </c>
      <c r="E214" s="8" t="str">
        <f aca="false">IF(A214="","",SUMIFS(Movimenti!$D$2:$D$5000,Movimenti!$B$2:$B$5000,A214,Movimenti!$C$2:$C$5000,"Scarico"))</f>
        <v/>
      </c>
      <c r="F214" s="8" t="str">
        <f aca="false">IF(A214="","",SUMIFS(Movimenti!$D$2:$D$5000,Movimenti!$B$2:$B$5000,A214,Movimenti!$C$2:$C$5000,"Rettifica"))</f>
        <v/>
      </c>
      <c r="G214" s="8" t="str">
        <f aca="false">IF(A214="","",D214-E214+F214)</f>
        <v/>
      </c>
      <c r="H214" s="8" t="str">
        <f aca="false">IF(A214="","",Articoli!D214)</f>
        <v/>
      </c>
      <c r="I214" s="8" t="str">
        <f aca="false">IF(A214="","",IF(G214&lt;0,"Errore: giacenza negativa",IF(G214&lt;H214,"Sotto scorta","OK")))</f>
        <v/>
      </c>
    </row>
    <row r="215" customFormat="false" ht="15" hidden="false" customHeight="false" outlineLevel="0" collapsed="false">
      <c r="A215" s="8" t="str">
        <f aca="false">IF(Articoli!A215="","",Articoli!A215)</f>
        <v/>
      </c>
      <c r="B215" s="8" t="str">
        <f aca="false">IF(A215="","",Articoli!B215)</f>
        <v/>
      </c>
      <c r="C215" s="8" t="str">
        <f aca="false">IF(A215="","",Articoli!C215)</f>
        <v/>
      </c>
      <c r="D215" s="8" t="str">
        <f aca="false">IF(A215="","",SUMIFS(Movimenti!$D$2:$D$5000,Movimenti!$B$2:$B$5000,A215,Movimenti!$C$2:$C$5000,"Carico"))</f>
        <v/>
      </c>
      <c r="E215" s="8" t="str">
        <f aca="false">IF(A215="","",SUMIFS(Movimenti!$D$2:$D$5000,Movimenti!$B$2:$B$5000,A215,Movimenti!$C$2:$C$5000,"Scarico"))</f>
        <v/>
      </c>
      <c r="F215" s="8" t="str">
        <f aca="false">IF(A215="","",SUMIFS(Movimenti!$D$2:$D$5000,Movimenti!$B$2:$B$5000,A215,Movimenti!$C$2:$C$5000,"Rettifica"))</f>
        <v/>
      </c>
      <c r="G215" s="8" t="str">
        <f aca="false">IF(A215="","",D215-E215+F215)</f>
        <v/>
      </c>
      <c r="H215" s="8" t="str">
        <f aca="false">IF(A215="","",Articoli!D215)</f>
        <v/>
      </c>
      <c r="I215" s="8" t="str">
        <f aca="false">IF(A215="","",IF(G215&lt;0,"Errore: giacenza negativa",IF(G215&lt;H215,"Sotto scorta","OK")))</f>
        <v/>
      </c>
    </row>
    <row r="216" customFormat="false" ht="15" hidden="false" customHeight="false" outlineLevel="0" collapsed="false">
      <c r="A216" s="8" t="str">
        <f aca="false">IF(Articoli!A216="","",Articoli!A216)</f>
        <v/>
      </c>
      <c r="B216" s="8" t="str">
        <f aca="false">IF(A216="","",Articoli!B216)</f>
        <v/>
      </c>
      <c r="C216" s="8" t="str">
        <f aca="false">IF(A216="","",Articoli!C216)</f>
        <v/>
      </c>
      <c r="D216" s="8" t="str">
        <f aca="false">IF(A216="","",SUMIFS(Movimenti!$D$2:$D$5000,Movimenti!$B$2:$B$5000,A216,Movimenti!$C$2:$C$5000,"Carico"))</f>
        <v/>
      </c>
      <c r="E216" s="8" t="str">
        <f aca="false">IF(A216="","",SUMIFS(Movimenti!$D$2:$D$5000,Movimenti!$B$2:$B$5000,A216,Movimenti!$C$2:$C$5000,"Scarico"))</f>
        <v/>
      </c>
      <c r="F216" s="8" t="str">
        <f aca="false">IF(A216="","",SUMIFS(Movimenti!$D$2:$D$5000,Movimenti!$B$2:$B$5000,A216,Movimenti!$C$2:$C$5000,"Rettifica"))</f>
        <v/>
      </c>
      <c r="G216" s="8" t="str">
        <f aca="false">IF(A216="","",D216-E216+F216)</f>
        <v/>
      </c>
      <c r="H216" s="8" t="str">
        <f aca="false">IF(A216="","",Articoli!D216)</f>
        <v/>
      </c>
      <c r="I216" s="8" t="str">
        <f aca="false">IF(A216="","",IF(G216&lt;0,"Errore: giacenza negativa",IF(G216&lt;H216,"Sotto scorta","OK")))</f>
        <v/>
      </c>
    </row>
    <row r="217" customFormat="false" ht="15" hidden="false" customHeight="false" outlineLevel="0" collapsed="false">
      <c r="A217" s="8" t="str">
        <f aca="false">IF(Articoli!A217="","",Articoli!A217)</f>
        <v/>
      </c>
      <c r="B217" s="8" t="str">
        <f aca="false">IF(A217="","",Articoli!B217)</f>
        <v/>
      </c>
      <c r="C217" s="8" t="str">
        <f aca="false">IF(A217="","",Articoli!C217)</f>
        <v/>
      </c>
      <c r="D217" s="8" t="str">
        <f aca="false">IF(A217="","",SUMIFS(Movimenti!$D$2:$D$5000,Movimenti!$B$2:$B$5000,A217,Movimenti!$C$2:$C$5000,"Carico"))</f>
        <v/>
      </c>
      <c r="E217" s="8" t="str">
        <f aca="false">IF(A217="","",SUMIFS(Movimenti!$D$2:$D$5000,Movimenti!$B$2:$B$5000,A217,Movimenti!$C$2:$C$5000,"Scarico"))</f>
        <v/>
      </c>
      <c r="F217" s="8" t="str">
        <f aca="false">IF(A217="","",SUMIFS(Movimenti!$D$2:$D$5000,Movimenti!$B$2:$B$5000,A217,Movimenti!$C$2:$C$5000,"Rettifica"))</f>
        <v/>
      </c>
      <c r="G217" s="8" t="str">
        <f aca="false">IF(A217="","",D217-E217+F217)</f>
        <v/>
      </c>
      <c r="H217" s="8" t="str">
        <f aca="false">IF(A217="","",Articoli!D217)</f>
        <v/>
      </c>
      <c r="I217" s="8" t="str">
        <f aca="false">IF(A217="","",IF(G217&lt;0,"Errore: giacenza negativa",IF(G217&lt;H217,"Sotto scorta","OK")))</f>
        <v/>
      </c>
    </row>
    <row r="218" customFormat="false" ht="15" hidden="false" customHeight="false" outlineLevel="0" collapsed="false">
      <c r="A218" s="8" t="str">
        <f aca="false">IF(Articoli!A218="","",Articoli!A218)</f>
        <v/>
      </c>
      <c r="B218" s="8" t="str">
        <f aca="false">IF(A218="","",Articoli!B218)</f>
        <v/>
      </c>
      <c r="C218" s="8" t="str">
        <f aca="false">IF(A218="","",Articoli!C218)</f>
        <v/>
      </c>
      <c r="D218" s="8" t="str">
        <f aca="false">IF(A218="","",SUMIFS(Movimenti!$D$2:$D$5000,Movimenti!$B$2:$B$5000,A218,Movimenti!$C$2:$C$5000,"Carico"))</f>
        <v/>
      </c>
      <c r="E218" s="8" t="str">
        <f aca="false">IF(A218="","",SUMIFS(Movimenti!$D$2:$D$5000,Movimenti!$B$2:$B$5000,A218,Movimenti!$C$2:$C$5000,"Scarico"))</f>
        <v/>
      </c>
      <c r="F218" s="8" t="str">
        <f aca="false">IF(A218="","",SUMIFS(Movimenti!$D$2:$D$5000,Movimenti!$B$2:$B$5000,A218,Movimenti!$C$2:$C$5000,"Rettifica"))</f>
        <v/>
      </c>
      <c r="G218" s="8" t="str">
        <f aca="false">IF(A218="","",D218-E218+F218)</f>
        <v/>
      </c>
      <c r="H218" s="8" t="str">
        <f aca="false">IF(A218="","",Articoli!D218)</f>
        <v/>
      </c>
      <c r="I218" s="8" t="str">
        <f aca="false">IF(A218="","",IF(G218&lt;0,"Errore: giacenza negativa",IF(G218&lt;H218,"Sotto scorta","OK")))</f>
        <v/>
      </c>
    </row>
    <row r="219" customFormat="false" ht="15" hidden="false" customHeight="false" outlineLevel="0" collapsed="false">
      <c r="A219" s="8" t="str">
        <f aca="false">IF(Articoli!A219="","",Articoli!A219)</f>
        <v/>
      </c>
      <c r="B219" s="8" t="str">
        <f aca="false">IF(A219="","",Articoli!B219)</f>
        <v/>
      </c>
      <c r="C219" s="8" t="str">
        <f aca="false">IF(A219="","",Articoli!C219)</f>
        <v/>
      </c>
      <c r="D219" s="8" t="str">
        <f aca="false">IF(A219="","",SUMIFS(Movimenti!$D$2:$D$5000,Movimenti!$B$2:$B$5000,A219,Movimenti!$C$2:$C$5000,"Carico"))</f>
        <v/>
      </c>
      <c r="E219" s="8" t="str">
        <f aca="false">IF(A219="","",SUMIFS(Movimenti!$D$2:$D$5000,Movimenti!$B$2:$B$5000,A219,Movimenti!$C$2:$C$5000,"Scarico"))</f>
        <v/>
      </c>
      <c r="F219" s="8" t="str">
        <f aca="false">IF(A219="","",SUMIFS(Movimenti!$D$2:$D$5000,Movimenti!$B$2:$B$5000,A219,Movimenti!$C$2:$C$5000,"Rettifica"))</f>
        <v/>
      </c>
      <c r="G219" s="8" t="str">
        <f aca="false">IF(A219="","",D219-E219+F219)</f>
        <v/>
      </c>
      <c r="H219" s="8" t="str">
        <f aca="false">IF(A219="","",Articoli!D219)</f>
        <v/>
      </c>
      <c r="I219" s="8" t="str">
        <f aca="false">IF(A219="","",IF(G219&lt;0,"Errore: giacenza negativa",IF(G219&lt;H219,"Sotto scorta","OK")))</f>
        <v/>
      </c>
    </row>
    <row r="220" customFormat="false" ht="15" hidden="false" customHeight="false" outlineLevel="0" collapsed="false">
      <c r="A220" s="8" t="str">
        <f aca="false">IF(Articoli!A220="","",Articoli!A220)</f>
        <v/>
      </c>
      <c r="B220" s="8" t="str">
        <f aca="false">IF(A220="","",Articoli!B220)</f>
        <v/>
      </c>
      <c r="C220" s="8" t="str">
        <f aca="false">IF(A220="","",Articoli!C220)</f>
        <v/>
      </c>
      <c r="D220" s="8" t="str">
        <f aca="false">IF(A220="","",SUMIFS(Movimenti!$D$2:$D$5000,Movimenti!$B$2:$B$5000,A220,Movimenti!$C$2:$C$5000,"Carico"))</f>
        <v/>
      </c>
      <c r="E220" s="8" t="str">
        <f aca="false">IF(A220="","",SUMIFS(Movimenti!$D$2:$D$5000,Movimenti!$B$2:$B$5000,A220,Movimenti!$C$2:$C$5000,"Scarico"))</f>
        <v/>
      </c>
      <c r="F220" s="8" t="str">
        <f aca="false">IF(A220="","",SUMIFS(Movimenti!$D$2:$D$5000,Movimenti!$B$2:$B$5000,A220,Movimenti!$C$2:$C$5000,"Rettifica"))</f>
        <v/>
      </c>
      <c r="G220" s="8" t="str">
        <f aca="false">IF(A220="","",D220-E220+F220)</f>
        <v/>
      </c>
      <c r="H220" s="8" t="str">
        <f aca="false">IF(A220="","",Articoli!D220)</f>
        <v/>
      </c>
      <c r="I220" s="8" t="str">
        <f aca="false">IF(A220="","",IF(G220&lt;0,"Errore: giacenza negativa",IF(G220&lt;H220,"Sotto scorta","OK")))</f>
        <v/>
      </c>
    </row>
    <row r="221" customFormat="false" ht="15" hidden="false" customHeight="false" outlineLevel="0" collapsed="false">
      <c r="A221" s="8" t="str">
        <f aca="false">IF(Articoli!A221="","",Articoli!A221)</f>
        <v/>
      </c>
      <c r="B221" s="8" t="str">
        <f aca="false">IF(A221="","",Articoli!B221)</f>
        <v/>
      </c>
      <c r="C221" s="8" t="str">
        <f aca="false">IF(A221="","",Articoli!C221)</f>
        <v/>
      </c>
      <c r="D221" s="8" t="str">
        <f aca="false">IF(A221="","",SUMIFS(Movimenti!$D$2:$D$5000,Movimenti!$B$2:$B$5000,A221,Movimenti!$C$2:$C$5000,"Carico"))</f>
        <v/>
      </c>
      <c r="E221" s="8" t="str">
        <f aca="false">IF(A221="","",SUMIFS(Movimenti!$D$2:$D$5000,Movimenti!$B$2:$B$5000,A221,Movimenti!$C$2:$C$5000,"Scarico"))</f>
        <v/>
      </c>
      <c r="F221" s="8" t="str">
        <f aca="false">IF(A221="","",SUMIFS(Movimenti!$D$2:$D$5000,Movimenti!$B$2:$B$5000,A221,Movimenti!$C$2:$C$5000,"Rettifica"))</f>
        <v/>
      </c>
      <c r="G221" s="8" t="str">
        <f aca="false">IF(A221="","",D221-E221+F221)</f>
        <v/>
      </c>
      <c r="H221" s="8" t="str">
        <f aca="false">IF(A221="","",Articoli!D221)</f>
        <v/>
      </c>
      <c r="I221" s="8" t="str">
        <f aca="false">IF(A221="","",IF(G221&lt;0,"Errore: giacenza negativa",IF(G221&lt;H221,"Sotto scorta","OK")))</f>
        <v/>
      </c>
    </row>
    <row r="222" customFormat="false" ht="15" hidden="false" customHeight="false" outlineLevel="0" collapsed="false">
      <c r="A222" s="8" t="str">
        <f aca="false">IF(Articoli!A222="","",Articoli!A222)</f>
        <v/>
      </c>
      <c r="B222" s="8" t="str">
        <f aca="false">IF(A222="","",Articoli!B222)</f>
        <v/>
      </c>
      <c r="C222" s="8" t="str">
        <f aca="false">IF(A222="","",Articoli!C222)</f>
        <v/>
      </c>
      <c r="D222" s="8" t="str">
        <f aca="false">IF(A222="","",SUMIFS(Movimenti!$D$2:$D$5000,Movimenti!$B$2:$B$5000,A222,Movimenti!$C$2:$C$5000,"Carico"))</f>
        <v/>
      </c>
      <c r="E222" s="8" t="str">
        <f aca="false">IF(A222="","",SUMIFS(Movimenti!$D$2:$D$5000,Movimenti!$B$2:$B$5000,A222,Movimenti!$C$2:$C$5000,"Scarico"))</f>
        <v/>
      </c>
      <c r="F222" s="8" t="str">
        <f aca="false">IF(A222="","",SUMIFS(Movimenti!$D$2:$D$5000,Movimenti!$B$2:$B$5000,A222,Movimenti!$C$2:$C$5000,"Rettifica"))</f>
        <v/>
      </c>
      <c r="G222" s="8" t="str">
        <f aca="false">IF(A222="","",D222-E222+F222)</f>
        <v/>
      </c>
      <c r="H222" s="8" t="str">
        <f aca="false">IF(A222="","",Articoli!D222)</f>
        <v/>
      </c>
      <c r="I222" s="8" t="str">
        <f aca="false">IF(A222="","",IF(G222&lt;0,"Errore: giacenza negativa",IF(G222&lt;H222,"Sotto scorta","OK")))</f>
        <v/>
      </c>
    </row>
    <row r="223" customFormat="false" ht="15" hidden="false" customHeight="false" outlineLevel="0" collapsed="false">
      <c r="A223" s="8" t="str">
        <f aca="false">IF(Articoli!A223="","",Articoli!A223)</f>
        <v/>
      </c>
      <c r="B223" s="8" t="str">
        <f aca="false">IF(A223="","",Articoli!B223)</f>
        <v/>
      </c>
      <c r="C223" s="8" t="str">
        <f aca="false">IF(A223="","",Articoli!C223)</f>
        <v/>
      </c>
      <c r="D223" s="8" t="str">
        <f aca="false">IF(A223="","",SUMIFS(Movimenti!$D$2:$D$5000,Movimenti!$B$2:$B$5000,A223,Movimenti!$C$2:$C$5000,"Carico"))</f>
        <v/>
      </c>
      <c r="E223" s="8" t="str">
        <f aca="false">IF(A223="","",SUMIFS(Movimenti!$D$2:$D$5000,Movimenti!$B$2:$B$5000,A223,Movimenti!$C$2:$C$5000,"Scarico"))</f>
        <v/>
      </c>
      <c r="F223" s="8" t="str">
        <f aca="false">IF(A223="","",SUMIFS(Movimenti!$D$2:$D$5000,Movimenti!$B$2:$B$5000,A223,Movimenti!$C$2:$C$5000,"Rettifica"))</f>
        <v/>
      </c>
      <c r="G223" s="8" t="str">
        <f aca="false">IF(A223="","",D223-E223+F223)</f>
        <v/>
      </c>
      <c r="H223" s="8" t="str">
        <f aca="false">IF(A223="","",Articoli!D223)</f>
        <v/>
      </c>
      <c r="I223" s="8" t="str">
        <f aca="false">IF(A223="","",IF(G223&lt;0,"Errore: giacenza negativa",IF(G223&lt;H223,"Sotto scorta","OK")))</f>
        <v/>
      </c>
    </row>
    <row r="224" customFormat="false" ht="15" hidden="false" customHeight="false" outlineLevel="0" collapsed="false">
      <c r="A224" s="8" t="str">
        <f aca="false">IF(Articoli!A224="","",Articoli!A224)</f>
        <v/>
      </c>
      <c r="B224" s="8" t="str">
        <f aca="false">IF(A224="","",Articoli!B224)</f>
        <v/>
      </c>
      <c r="C224" s="8" t="str">
        <f aca="false">IF(A224="","",Articoli!C224)</f>
        <v/>
      </c>
      <c r="D224" s="8" t="str">
        <f aca="false">IF(A224="","",SUMIFS(Movimenti!$D$2:$D$5000,Movimenti!$B$2:$B$5000,A224,Movimenti!$C$2:$C$5000,"Carico"))</f>
        <v/>
      </c>
      <c r="E224" s="8" t="str">
        <f aca="false">IF(A224="","",SUMIFS(Movimenti!$D$2:$D$5000,Movimenti!$B$2:$B$5000,A224,Movimenti!$C$2:$C$5000,"Scarico"))</f>
        <v/>
      </c>
      <c r="F224" s="8" t="str">
        <f aca="false">IF(A224="","",SUMIFS(Movimenti!$D$2:$D$5000,Movimenti!$B$2:$B$5000,A224,Movimenti!$C$2:$C$5000,"Rettifica"))</f>
        <v/>
      </c>
      <c r="G224" s="8" t="str">
        <f aca="false">IF(A224="","",D224-E224+F224)</f>
        <v/>
      </c>
      <c r="H224" s="8" t="str">
        <f aca="false">IF(A224="","",Articoli!D224)</f>
        <v/>
      </c>
      <c r="I224" s="8" t="str">
        <f aca="false">IF(A224="","",IF(G224&lt;0,"Errore: giacenza negativa",IF(G224&lt;H224,"Sotto scorta","OK")))</f>
        <v/>
      </c>
    </row>
    <row r="225" customFormat="false" ht="15" hidden="false" customHeight="false" outlineLevel="0" collapsed="false">
      <c r="A225" s="8" t="str">
        <f aca="false">IF(Articoli!A225="","",Articoli!A225)</f>
        <v/>
      </c>
      <c r="B225" s="8" t="str">
        <f aca="false">IF(A225="","",Articoli!B225)</f>
        <v/>
      </c>
      <c r="C225" s="8" t="str">
        <f aca="false">IF(A225="","",Articoli!C225)</f>
        <v/>
      </c>
      <c r="D225" s="8" t="str">
        <f aca="false">IF(A225="","",SUMIFS(Movimenti!$D$2:$D$5000,Movimenti!$B$2:$B$5000,A225,Movimenti!$C$2:$C$5000,"Carico"))</f>
        <v/>
      </c>
      <c r="E225" s="8" t="str">
        <f aca="false">IF(A225="","",SUMIFS(Movimenti!$D$2:$D$5000,Movimenti!$B$2:$B$5000,A225,Movimenti!$C$2:$C$5000,"Scarico"))</f>
        <v/>
      </c>
      <c r="F225" s="8" t="str">
        <f aca="false">IF(A225="","",SUMIFS(Movimenti!$D$2:$D$5000,Movimenti!$B$2:$B$5000,A225,Movimenti!$C$2:$C$5000,"Rettifica"))</f>
        <v/>
      </c>
      <c r="G225" s="8" t="str">
        <f aca="false">IF(A225="","",D225-E225+F225)</f>
        <v/>
      </c>
      <c r="H225" s="8" t="str">
        <f aca="false">IF(A225="","",Articoli!D225)</f>
        <v/>
      </c>
      <c r="I225" s="8" t="str">
        <f aca="false">IF(A225="","",IF(G225&lt;0,"Errore: giacenza negativa",IF(G225&lt;H225,"Sotto scorta","OK")))</f>
        <v/>
      </c>
    </row>
    <row r="226" customFormat="false" ht="15" hidden="false" customHeight="false" outlineLevel="0" collapsed="false">
      <c r="A226" s="8" t="str">
        <f aca="false">IF(Articoli!A226="","",Articoli!A226)</f>
        <v/>
      </c>
      <c r="B226" s="8" t="str">
        <f aca="false">IF(A226="","",Articoli!B226)</f>
        <v/>
      </c>
      <c r="C226" s="8" t="str">
        <f aca="false">IF(A226="","",Articoli!C226)</f>
        <v/>
      </c>
      <c r="D226" s="8" t="str">
        <f aca="false">IF(A226="","",SUMIFS(Movimenti!$D$2:$D$5000,Movimenti!$B$2:$B$5000,A226,Movimenti!$C$2:$C$5000,"Carico"))</f>
        <v/>
      </c>
      <c r="E226" s="8" t="str">
        <f aca="false">IF(A226="","",SUMIFS(Movimenti!$D$2:$D$5000,Movimenti!$B$2:$B$5000,A226,Movimenti!$C$2:$C$5000,"Scarico"))</f>
        <v/>
      </c>
      <c r="F226" s="8" t="str">
        <f aca="false">IF(A226="","",SUMIFS(Movimenti!$D$2:$D$5000,Movimenti!$B$2:$B$5000,A226,Movimenti!$C$2:$C$5000,"Rettifica"))</f>
        <v/>
      </c>
      <c r="G226" s="8" t="str">
        <f aca="false">IF(A226="","",D226-E226+F226)</f>
        <v/>
      </c>
      <c r="H226" s="8" t="str">
        <f aca="false">IF(A226="","",Articoli!D226)</f>
        <v/>
      </c>
      <c r="I226" s="8" t="str">
        <f aca="false">IF(A226="","",IF(G226&lt;0,"Errore: giacenza negativa",IF(G226&lt;H226,"Sotto scorta","OK")))</f>
        <v/>
      </c>
    </row>
    <row r="227" customFormat="false" ht="15" hidden="false" customHeight="false" outlineLevel="0" collapsed="false">
      <c r="A227" s="8" t="str">
        <f aca="false">IF(Articoli!A227="","",Articoli!A227)</f>
        <v/>
      </c>
      <c r="B227" s="8" t="str">
        <f aca="false">IF(A227="","",Articoli!B227)</f>
        <v/>
      </c>
      <c r="C227" s="8" t="str">
        <f aca="false">IF(A227="","",Articoli!C227)</f>
        <v/>
      </c>
      <c r="D227" s="8" t="str">
        <f aca="false">IF(A227="","",SUMIFS(Movimenti!$D$2:$D$5000,Movimenti!$B$2:$B$5000,A227,Movimenti!$C$2:$C$5000,"Carico"))</f>
        <v/>
      </c>
      <c r="E227" s="8" t="str">
        <f aca="false">IF(A227="","",SUMIFS(Movimenti!$D$2:$D$5000,Movimenti!$B$2:$B$5000,A227,Movimenti!$C$2:$C$5000,"Scarico"))</f>
        <v/>
      </c>
      <c r="F227" s="8" t="str">
        <f aca="false">IF(A227="","",SUMIFS(Movimenti!$D$2:$D$5000,Movimenti!$B$2:$B$5000,A227,Movimenti!$C$2:$C$5000,"Rettifica"))</f>
        <v/>
      </c>
      <c r="G227" s="8" t="str">
        <f aca="false">IF(A227="","",D227-E227+F227)</f>
        <v/>
      </c>
      <c r="H227" s="8" t="str">
        <f aca="false">IF(A227="","",Articoli!D227)</f>
        <v/>
      </c>
      <c r="I227" s="8" t="str">
        <f aca="false">IF(A227="","",IF(G227&lt;0,"Errore: giacenza negativa",IF(G227&lt;H227,"Sotto scorta","OK")))</f>
        <v/>
      </c>
    </row>
    <row r="228" customFormat="false" ht="15" hidden="false" customHeight="false" outlineLevel="0" collapsed="false">
      <c r="A228" s="8" t="str">
        <f aca="false">IF(Articoli!A228="","",Articoli!A228)</f>
        <v/>
      </c>
      <c r="B228" s="8" t="str">
        <f aca="false">IF(A228="","",Articoli!B228)</f>
        <v/>
      </c>
      <c r="C228" s="8" t="str">
        <f aca="false">IF(A228="","",Articoli!C228)</f>
        <v/>
      </c>
      <c r="D228" s="8" t="str">
        <f aca="false">IF(A228="","",SUMIFS(Movimenti!$D$2:$D$5000,Movimenti!$B$2:$B$5000,A228,Movimenti!$C$2:$C$5000,"Carico"))</f>
        <v/>
      </c>
      <c r="E228" s="8" t="str">
        <f aca="false">IF(A228="","",SUMIFS(Movimenti!$D$2:$D$5000,Movimenti!$B$2:$B$5000,A228,Movimenti!$C$2:$C$5000,"Scarico"))</f>
        <v/>
      </c>
      <c r="F228" s="8" t="str">
        <f aca="false">IF(A228="","",SUMIFS(Movimenti!$D$2:$D$5000,Movimenti!$B$2:$B$5000,A228,Movimenti!$C$2:$C$5000,"Rettifica"))</f>
        <v/>
      </c>
      <c r="G228" s="8" t="str">
        <f aca="false">IF(A228="","",D228-E228+F228)</f>
        <v/>
      </c>
      <c r="H228" s="8" t="str">
        <f aca="false">IF(A228="","",Articoli!D228)</f>
        <v/>
      </c>
      <c r="I228" s="8" t="str">
        <f aca="false">IF(A228="","",IF(G228&lt;0,"Errore: giacenza negativa",IF(G228&lt;H228,"Sotto scorta","OK")))</f>
        <v/>
      </c>
    </row>
    <row r="229" customFormat="false" ht="15" hidden="false" customHeight="false" outlineLevel="0" collapsed="false">
      <c r="A229" s="8" t="str">
        <f aca="false">IF(Articoli!A229="","",Articoli!A229)</f>
        <v/>
      </c>
      <c r="B229" s="8" t="str">
        <f aca="false">IF(A229="","",Articoli!B229)</f>
        <v/>
      </c>
      <c r="C229" s="8" t="str">
        <f aca="false">IF(A229="","",Articoli!C229)</f>
        <v/>
      </c>
      <c r="D229" s="8" t="str">
        <f aca="false">IF(A229="","",SUMIFS(Movimenti!$D$2:$D$5000,Movimenti!$B$2:$B$5000,A229,Movimenti!$C$2:$C$5000,"Carico"))</f>
        <v/>
      </c>
      <c r="E229" s="8" t="str">
        <f aca="false">IF(A229="","",SUMIFS(Movimenti!$D$2:$D$5000,Movimenti!$B$2:$B$5000,A229,Movimenti!$C$2:$C$5000,"Scarico"))</f>
        <v/>
      </c>
      <c r="F229" s="8" t="str">
        <f aca="false">IF(A229="","",SUMIFS(Movimenti!$D$2:$D$5000,Movimenti!$B$2:$B$5000,A229,Movimenti!$C$2:$C$5000,"Rettifica"))</f>
        <v/>
      </c>
      <c r="G229" s="8" t="str">
        <f aca="false">IF(A229="","",D229-E229+F229)</f>
        <v/>
      </c>
      <c r="H229" s="8" t="str">
        <f aca="false">IF(A229="","",Articoli!D229)</f>
        <v/>
      </c>
      <c r="I229" s="8" t="str">
        <f aca="false">IF(A229="","",IF(G229&lt;0,"Errore: giacenza negativa",IF(G229&lt;H229,"Sotto scorta","OK")))</f>
        <v/>
      </c>
    </row>
    <row r="230" customFormat="false" ht="15" hidden="false" customHeight="false" outlineLevel="0" collapsed="false">
      <c r="A230" s="8" t="str">
        <f aca="false">IF(Articoli!A230="","",Articoli!A230)</f>
        <v/>
      </c>
      <c r="B230" s="8" t="str">
        <f aca="false">IF(A230="","",Articoli!B230)</f>
        <v/>
      </c>
      <c r="C230" s="8" t="str">
        <f aca="false">IF(A230="","",Articoli!C230)</f>
        <v/>
      </c>
      <c r="D230" s="8" t="str">
        <f aca="false">IF(A230="","",SUMIFS(Movimenti!$D$2:$D$5000,Movimenti!$B$2:$B$5000,A230,Movimenti!$C$2:$C$5000,"Carico"))</f>
        <v/>
      </c>
      <c r="E230" s="8" t="str">
        <f aca="false">IF(A230="","",SUMIFS(Movimenti!$D$2:$D$5000,Movimenti!$B$2:$B$5000,A230,Movimenti!$C$2:$C$5000,"Scarico"))</f>
        <v/>
      </c>
      <c r="F230" s="8" t="str">
        <f aca="false">IF(A230="","",SUMIFS(Movimenti!$D$2:$D$5000,Movimenti!$B$2:$B$5000,A230,Movimenti!$C$2:$C$5000,"Rettifica"))</f>
        <v/>
      </c>
      <c r="G230" s="8" t="str">
        <f aca="false">IF(A230="","",D230-E230+F230)</f>
        <v/>
      </c>
      <c r="H230" s="8" t="str">
        <f aca="false">IF(A230="","",Articoli!D230)</f>
        <v/>
      </c>
      <c r="I230" s="8" t="str">
        <f aca="false">IF(A230="","",IF(G230&lt;0,"Errore: giacenza negativa",IF(G230&lt;H230,"Sotto scorta","OK")))</f>
        <v/>
      </c>
    </row>
    <row r="231" customFormat="false" ht="15" hidden="false" customHeight="false" outlineLevel="0" collapsed="false">
      <c r="A231" s="8" t="str">
        <f aca="false">IF(Articoli!A231="","",Articoli!A231)</f>
        <v/>
      </c>
      <c r="B231" s="8" t="str">
        <f aca="false">IF(A231="","",Articoli!B231)</f>
        <v/>
      </c>
      <c r="C231" s="8" t="str">
        <f aca="false">IF(A231="","",Articoli!C231)</f>
        <v/>
      </c>
      <c r="D231" s="8" t="str">
        <f aca="false">IF(A231="","",SUMIFS(Movimenti!$D$2:$D$5000,Movimenti!$B$2:$B$5000,A231,Movimenti!$C$2:$C$5000,"Carico"))</f>
        <v/>
      </c>
      <c r="E231" s="8" t="str">
        <f aca="false">IF(A231="","",SUMIFS(Movimenti!$D$2:$D$5000,Movimenti!$B$2:$B$5000,A231,Movimenti!$C$2:$C$5000,"Scarico"))</f>
        <v/>
      </c>
      <c r="F231" s="8" t="str">
        <f aca="false">IF(A231="","",SUMIFS(Movimenti!$D$2:$D$5000,Movimenti!$B$2:$B$5000,A231,Movimenti!$C$2:$C$5000,"Rettifica"))</f>
        <v/>
      </c>
      <c r="G231" s="8" t="str">
        <f aca="false">IF(A231="","",D231-E231+F231)</f>
        <v/>
      </c>
      <c r="H231" s="8" t="str">
        <f aca="false">IF(A231="","",Articoli!D231)</f>
        <v/>
      </c>
      <c r="I231" s="8" t="str">
        <f aca="false">IF(A231="","",IF(G231&lt;0,"Errore: giacenza negativa",IF(G231&lt;H231,"Sotto scorta","OK")))</f>
        <v/>
      </c>
    </row>
    <row r="232" customFormat="false" ht="15" hidden="false" customHeight="false" outlineLevel="0" collapsed="false">
      <c r="A232" s="8" t="str">
        <f aca="false">IF(Articoli!A232="","",Articoli!A232)</f>
        <v/>
      </c>
      <c r="B232" s="8" t="str">
        <f aca="false">IF(A232="","",Articoli!B232)</f>
        <v/>
      </c>
      <c r="C232" s="8" t="str">
        <f aca="false">IF(A232="","",Articoli!C232)</f>
        <v/>
      </c>
      <c r="D232" s="8" t="str">
        <f aca="false">IF(A232="","",SUMIFS(Movimenti!$D$2:$D$5000,Movimenti!$B$2:$B$5000,A232,Movimenti!$C$2:$C$5000,"Carico"))</f>
        <v/>
      </c>
      <c r="E232" s="8" t="str">
        <f aca="false">IF(A232="","",SUMIFS(Movimenti!$D$2:$D$5000,Movimenti!$B$2:$B$5000,A232,Movimenti!$C$2:$C$5000,"Scarico"))</f>
        <v/>
      </c>
      <c r="F232" s="8" t="str">
        <f aca="false">IF(A232="","",SUMIFS(Movimenti!$D$2:$D$5000,Movimenti!$B$2:$B$5000,A232,Movimenti!$C$2:$C$5000,"Rettifica"))</f>
        <v/>
      </c>
      <c r="G232" s="8" t="str">
        <f aca="false">IF(A232="","",D232-E232+F232)</f>
        <v/>
      </c>
      <c r="H232" s="8" t="str">
        <f aca="false">IF(A232="","",Articoli!D232)</f>
        <v/>
      </c>
      <c r="I232" s="8" t="str">
        <f aca="false">IF(A232="","",IF(G232&lt;0,"Errore: giacenza negativa",IF(G232&lt;H232,"Sotto scorta","OK")))</f>
        <v/>
      </c>
    </row>
    <row r="233" customFormat="false" ht="15" hidden="false" customHeight="false" outlineLevel="0" collapsed="false">
      <c r="A233" s="8" t="str">
        <f aca="false">IF(Articoli!A233="","",Articoli!A233)</f>
        <v/>
      </c>
      <c r="B233" s="8" t="str">
        <f aca="false">IF(A233="","",Articoli!B233)</f>
        <v/>
      </c>
      <c r="C233" s="8" t="str">
        <f aca="false">IF(A233="","",Articoli!C233)</f>
        <v/>
      </c>
      <c r="D233" s="8" t="str">
        <f aca="false">IF(A233="","",SUMIFS(Movimenti!$D$2:$D$5000,Movimenti!$B$2:$B$5000,A233,Movimenti!$C$2:$C$5000,"Carico"))</f>
        <v/>
      </c>
      <c r="E233" s="8" t="str">
        <f aca="false">IF(A233="","",SUMIFS(Movimenti!$D$2:$D$5000,Movimenti!$B$2:$B$5000,A233,Movimenti!$C$2:$C$5000,"Scarico"))</f>
        <v/>
      </c>
      <c r="F233" s="8" t="str">
        <f aca="false">IF(A233="","",SUMIFS(Movimenti!$D$2:$D$5000,Movimenti!$B$2:$B$5000,A233,Movimenti!$C$2:$C$5000,"Rettifica"))</f>
        <v/>
      </c>
      <c r="G233" s="8" t="str">
        <f aca="false">IF(A233="","",D233-E233+F233)</f>
        <v/>
      </c>
      <c r="H233" s="8" t="str">
        <f aca="false">IF(A233="","",Articoli!D233)</f>
        <v/>
      </c>
      <c r="I233" s="8" t="str">
        <f aca="false">IF(A233="","",IF(G233&lt;0,"Errore: giacenza negativa",IF(G233&lt;H233,"Sotto scorta","OK")))</f>
        <v/>
      </c>
    </row>
    <row r="234" customFormat="false" ht="15" hidden="false" customHeight="false" outlineLevel="0" collapsed="false">
      <c r="A234" s="8" t="str">
        <f aca="false">IF(Articoli!A234="","",Articoli!A234)</f>
        <v/>
      </c>
      <c r="B234" s="8" t="str">
        <f aca="false">IF(A234="","",Articoli!B234)</f>
        <v/>
      </c>
      <c r="C234" s="8" t="str">
        <f aca="false">IF(A234="","",Articoli!C234)</f>
        <v/>
      </c>
      <c r="D234" s="8" t="str">
        <f aca="false">IF(A234="","",SUMIFS(Movimenti!$D$2:$D$5000,Movimenti!$B$2:$B$5000,A234,Movimenti!$C$2:$C$5000,"Carico"))</f>
        <v/>
      </c>
      <c r="E234" s="8" t="str">
        <f aca="false">IF(A234="","",SUMIFS(Movimenti!$D$2:$D$5000,Movimenti!$B$2:$B$5000,A234,Movimenti!$C$2:$C$5000,"Scarico"))</f>
        <v/>
      </c>
      <c r="F234" s="8" t="str">
        <f aca="false">IF(A234="","",SUMIFS(Movimenti!$D$2:$D$5000,Movimenti!$B$2:$B$5000,A234,Movimenti!$C$2:$C$5000,"Rettifica"))</f>
        <v/>
      </c>
      <c r="G234" s="8" t="str">
        <f aca="false">IF(A234="","",D234-E234+F234)</f>
        <v/>
      </c>
      <c r="H234" s="8" t="str">
        <f aca="false">IF(A234="","",Articoli!D234)</f>
        <v/>
      </c>
      <c r="I234" s="8" t="str">
        <f aca="false">IF(A234="","",IF(G234&lt;0,"Errore: giacenza negativa",IF(G234&lt;H234,"Sotto scorta","OK")))</f>
        <v/>
      </c>
    </row>
    <row r="235" customFormat="false" ht="15" hidden="false" customHeight="false" outlineLevel="0" collapsed="false">
      <c r="A235" s="8" t="str">
        <f aca="false">IF(Articoli!A235="","",Articoli!A235)</f>
        <v/>
      </c>
      <c r="B235" s="8" t="str">
        <f aca="false">IF(A235="","",Articoli!B235)</f>
        <v/>
      </c>
      <c r="C235" s="8" t="str">
        <f aca="false">IF(A235="","",Articoli!C235)</f>
        <v/>
      </c>
      <c r="D235" s="8" t="str">
        <f aca="false">IF(A235="","",SUMIFS(Movimenti!$D$2:$D$5000,Movimenti!$B$2:$B$5000,A235,Movimenti!$C$2:$C$5000,"Carico"))</f>
        <v/>
      </c>
      <c r="E235" s="8" t="str">
        <f aca="false">IF(A235="","",SUMIFS(Movimenti!$D$2:$D$5000,Movimenti!$B$2:$B$5000,A235,Movimenti!$C$2:$C$5000,"Scarico"))</f>
        <v/>
      </c>
      <c r="F235" s="8" t="str">
        <f aca="false">IF(A235="","",SUMIFS(Movimenti!$D$2:$D$5000,Movimenti!$B$2:$B$5000,A235,Movimenti!$C$2:$C$5000,"Rettifica"))</f>
        <v/>
      </c>
      <c r="G235" s="8" t="str">
        <f aca="false">IF(A235="","",D235-E235+F235)</f>
        <v/>
      </c>
      <c r="H235" s="8" t="str">
        <f aca="false">IF(A235="","",Articoli!D235)</f>
        <v/>
      </c>
      <c r="I235" s="8" t="str">
        <f aca="false">IF(A235="","",IF(G235&lt;0,"Errore: giacenza negativa",IF(G235&lt;H235,"Sotto scorta","OK")))</f>
        <v/>
      </c>
    </row>
    <row r="236" customFormat="false" ht="15" hidden="false" customHeight="false" outlineLevel="0" collapsed="false">
      <c r="A236" s="8" t="str">
        <f aca="false">IF(Articoli!A236="","",Articoli!A236)</f>
        <v/>
      </c>
      <c r="B236" s="8" t="str">
        <f aca="false">IF(A236="","",Articoli!B236)</f>
        <v/>
      </c>
      <c r="C236" s="8" t="str">
        <f aca="false">IF(A236="","",Articoli!C236)</f>
        <v/>
      </c>
      <c r="D236" s="8" t="str">
        <f aca="false">IF(A236="","",SUMIFS(Movimenti!$D$2:$D$5000,Movimenti!$B$2:$B$5000,A236,Movimenti!$C$2:$C$5000,"Carico"))</f>
        <v/>
      </c>
      <c r="E236" s="8" t="str">
        <f aca="false">IF(A236="","",SUMIFS(Movimenti!$D$2:$D$5000,Movimenti!$B$2:$B$5000,A236,Movimenti!$C$2:$C$5000,"Scarico"))</f>
        <v/>
      </c>
      <c r="F236" s="8" t="str">
        <f aca="false">IF(A236="","",SUMIFS(Movimenti!$D$2:$D$5000,Movimenti!$B$2:$B$5000,A236,Movimenti!$C$2:$C$5000,"Rettifica"))</f>
        <v/>
      </c>
      <c r="G236" s="8" t="str">
        <f aca="false">IF(A236="","",D236-E236+F236)</f>
        <v/>
      </c>
      <c r="H236" s="8" t="str">
        <f aca="false">IF(A236="","",Articoli!D236)</f>
        <v/>
      </c>
      <c r="I236" s="8" t="str">
        <f aca="false">IF(A236="","",IF(G236&lt;0,"Errore: giacenza negativa",IF(G236&lt;H236,"Sotto scorta","OK")))</f>
        <v/>
      </c>
    </row>
    <row r="237" customFormat="false" ht="15" hidden="false" customHeight="false" outlineLevel="0" collapsed="false">
      <c r="A237" s="8" t="str">
        <f aca="false">IF(Articoli!A237="","",Articoli!A237)</f>
        <v/>
      </c>
      <c r="B237" s="8" t="str">
        <f aca="false">IF(A237="","",Articoli!B237)</f>
        <v/>
      </c>
      <c r="C237" s="8" t="str">
        <f aca="false">IF(A237="","",Articoli!C237)</f>
        <v/>
      </c>
      <c r="D237" s="8" t="str">
        <f aca="false">IF(A237="","",SUMIFS(Movimenti!$D$2:$D$5000,Movimenti!$B$2:$B$5000,A237,Movimenti!$C$2:$C$5000,"Carico"))</f>
        <v/>
      </c>
      <c r="E237" s="8" t="str">
        <f aca="false">IF(A237="","",SUMIFS(Movimenti!$D$2:$D$5000,Movimenti!$B$2:$B$5000,A237,Movimenti!$C$2:$C$5000,"Scarico"))</f>
        <v/>
      </c>
      <c r="F237" s="8" t="str">
        <f aca="false">IF(A237="","",SUMIFS(Movimenti!$D$2:$D$5000,Movimenti!$B$2:$B$5000,A237,Movimenti!$C$2:$C$5000,"Rettifica"))</f>
        <v/>
      </c>
      <c r="G237" s="8" t="str">
        <f aca="false">IF(A237="","",D237-E237+F237)</f>
        <v/>
      </c>
      <c r="H237" s="8" t="str">
        <f aca="false">IF(A237="","",Articoli!D237)</f>
        <v/>
      </c>
      <c r="I237" s="8" t="str">
        <f aca="false">IF(A237="","",IF(G237&lt;0,"Errore: giacenza negativa",IF(G237&lt;H237,"Sotto scorta","OK")))</f>
        <v/>
      </c>
    </row>
    <row r="238" customFormat="false" ht="15" hidden="false" customHeight="false" outlineLevel="0" collapsed="false">
      <c r="A238" s="8" t="str">
        <f aca="false">IF(Articoli!A238="","",Articoli!A238)</f>
        <v/>
      </c>
      <c r="B238" s="8" t="str">
        <f aca="false">IF(A238="","",Articoli!B238)</f>
        <v/>
      </c>
      <c r="C238" s="8" t="str">
        <f aca="false">IF(A238="","",Articoli!C238)</f>
        <v/>
      </c>
      <c r="D238" s="8" t="str">
        <f aca="false">IF(A238="","",SUMIFS(Movimenti!$D$2:$D$5000,Movimenti!$B$2:$B$5000,A238,Movimenti!$C$2:$C$5000,"Carico"))</f>
        <v/>
      </c>
      <c r="E238" s="8" t="str">
        <f aca="false">IF(A238="","",SUMIFS(Movimenti!$D$2:$D$5000,Movimenti!$B$2:$B$5000,A238,Movimenti!$C$2:$C$5000,"Scarico"))</f>
        <v/>
      </c>
      <c r="F238" s="8" t="str">
        <f aca="false">IF(A238="","",SUMIFS(Movimenti!$D$2:$D$5000,Movimenti!$B$2:$B$5000,A238,Movimenti!$C$2:$C$5000,"Rettifica"))</f>
        <v/>
      </c>
      <c r="G238" s="8" t="str">
        <f aca="false">IF(A238="","",D238-E238+F238)</f>
        <v/>
      </c>
      <c r="H238" s="8" t="str">
        <f aca="false">IF(A238="","",Articoli!D238)</f>
        <v/>
      </c>
      <c r="I238" s="8" t="str">
        <f aca="false">IF(A238="","",IF(G238&lt;0,"Errore: giacenza negativa",IF(G238&lt;H238,"Sotto scorta","OK")))</f>
        <v/>
      </c>
    </row>
    <row r="239" customFormat="false" ht="15" hidden="false" customHeight="false" outlineLevel="0" collapsed="false">
      <c r="A239" s="8" t="str">
        <f aca="false">IF(Articoli!A239="","",Articoli!A239)</f>
        <v/>
      </c>
      <c r="B239" s="8" t="str">
        <f aca="false">IF(A239="","",Articoli!B239)</f>
        <v/>
      </c>
      <c r="C239" s="8" t="str">
        <f aca="false">IF(A239="","",Articoli!C239)</f>
        <v/>
      </c>
      <c r="D239" s="8" t="str">
        <f aca="false">IF(A239="","",SUMIFS(Movimenti!$D$2:$D$5000,Movimenti!$B$2:$B$5000,A239,Movimenti!$C$2:$C$5000,"Carico"))</f>
        <v/>
      </c>
      <c r="E239" s="8" t="str">
        <f aca="false">IF(A239="","",SUMIFS(Movimenti!$D$2:$D$5000,Movimenti!$B$2:$B$5000,A239,Movimenti!$C$2:$C$5000,"Scarico"))</f>
        <v/>
      </c>
      <c r="F239" s="8" t="str">
        <f aca="false">IF(A239="","",SUMIFS(Movimenti!$D$2:$D$5000,Movimenti!$B$2:$B$5000,A239,Movimenti!$C$2:$C$5000,"Rettifica"))</f>
        <v/>
      </c>
      <c r="G239" s="8" t="str">
        <f aca="false">IF(A239="","",D239-E239+F239)</f>
        <v/>
      </c>
      <c r="H239" s="8" t="str">
        <f aca="false">IF(A239="","",Articoli!D239)</f>
        <v/>
      </c>
      <c r="I239" s="8" t="str">
        <f aca="false">IF(A239="","",IF(G239&lt;0,"Errore: giacenza negativa",IF(G239&lt;H239,"Sotto scorta","OK")))</f>
        <v/>
      </c>
    </row>
    <row r="240" customFormat="false" ht="15" hidden="false" customHeight="false" outlineLevel="0" collapsed="false">
      <c r="A240" s="8" t="str">
        <f aca="false">IF(Articoli!A240="","",Articoli!A240)</f>
        <v/>
      </c>
      <c r="B240" s="8" t="str">
        <f aca="false">IF(A240="","",Articoli!B240)</f>
        <v/>
      </c>
      <c r="C240" s="8" t="str">
        <f aca="false">IF(A240="","",Articoli!C240)</f>
        <v/>
      </c>
      <c r="D240" s="8" t="str">
        <f aca="false">IF(A240="","",SUMIFS(Movimenti!$D$2:$D$5000,Movimenti!$B$2:$B$5000,A240,Movimenti!$C$2:$C$5000,"Carico"))</f>
        <v/>
      </c>
      <c r="E240" s="8" t="str">
        <f aca="false">IF(A240="","",SUMIFS(Movimenti!$D$2:$D$5000,Movimenti!$B$2:$B$5000,A240,Movimenti!$C$2:$C$5000,"Scarico"))</f>
        <v/>
      </c>
      <c r="F240" s="8" t="str">
        <f aca="false">IF(A240="","",SUMIFS(Movimenti!$D$2:$D$5000,Movimenti!$B$2:$B$5000,A240,Movimenti!$C$2:$C$5000,"Rettifica"))</f>
        <v/>
      </c>
      <c r="G240" s="8" t="str">
        <f aca="false">IF(A240="","",D240-E240+F240)</f>
        <v/>
      </c>
      <c r="H240" s="8" t="str">
        <f aca="false">IF(A240="","",Articoli!D240)</f>
        <v/>
      </c>
      <c r="I240" s="8" t="str">
        <f aca="false">IF(A240="","",IF(G240&lt;0,"Errore: giacenza negativa",IF(G240&lt;H240,"Sotto scorta","OK")))</f>
        <v/>
      </c>
    </row>
    <row r="241" customFormat="false" ht="15" hidden="false" customHeight="false" outlineLevel="0" collapsed="false">
      <c r="A241" s="8" t="str">
        <f aca="false">IF(Articoli!A241="","",Articoli!A241)</f>
        <v/>
      </c>
      <c r="B241" s="8" t="str">
        <f aca="false">IF(A241="","",Articoli!B241)</f>
        <v/>
      </c>
      <c r="C241" s="8" t="str">
        <f aca="false">IF(A241="","",Articoli!C241)</f>
        <v/>
      </c>
      <c r="D241" s="8" t="str">
        <f aca="false">IF(A241="","",SUMIFS(Movimenti!$D$2:$D$5000,Movimenti!$B$2:$B$5000,A241,Movimenti!$C$2:$C$5000,"Carico"))</f>
        <v/>
      </c>
      <c r="E241" s="8" t="str">
        <f aca="false">IF(A241="","",SUMIFS(Movimenti!$D$2:$D$5000,Movimenti!$B$2:$B$5000,A241,Movimenti!$C$2:$C$5000,"Scarico"))</f>
        <v/>
      </c>
      <c r="F241" s="8" t="str">
        <f aca="false">IF(A241="","",SUMIFS(Movimenti!$D$2:$D$5000,Movimenti!$B$2:$B$5000,A241,Movimenti!$C$2:$C$5000,"Rettifica"))</f>
        <v/>
      </c>
      <c r="G241" s="8" t="str">
        <f aca="false">IF(A241="","",D241-E241+F241)</f>
        <v/>
      </c>
      <c r="H241" s="8" t="str">
        <f aca="false">IF(A241="","",Articoli!D241)</f>
        <v/>
      </c>
      <c r="I241" s="8" t="str">
        <f aca="false">IF(A241="","",IF(G241&lt;0,"Errore: giacenza negativa",IF(G241&lt;H241,"Sotto scorta","OK")))</f>
        <v/>
      </c>
    </row>
    <row r="242" customFormat="false" ht="15" hidden="false" customHeight="false" outlineLevel="0" collapsed="false">
      <c r="A242" s="8" t="str">
        <f aca="false">IF(Articoli!A242="","",Articoli!A242)</f>
        <v/>
      </c>
      <c r="B242" s="8" t="str">
        <f aca="false">IF(A242="","",Articoli!B242)</f>
        <v/>
      </c>
      <c r="C242" s="8" t="str">
        <f aca="false">IF(A242="","",Articoli!C242)</f>
        <v/>
      </c>
      <c r="D242" s="8" t="str">
        <f aca="false">IF(A242="","",SUMIFS(Movimenti!$D$2:$D$5000,Movimenti!$B$2:$B$5000,A242,Movimenti!$C$2:$C$5000,"Carico"))</f>
        <v/>
      </c>
      <c r="E242" s="8" t="str">
        <f aca="false">IF(A242="","",SUMIFS(Movimenti!$D$2:$D$5000,Movimenti!$B$2:$B$5000,A242,Movimenti!$C$2:$C$5000,"Scarico"))</f>
        <v/>
      </c>
      <c r="F242" s="8" t="str">
        <f aca="false">IF(A242="","",SUMIFS(Movimenti!$D$2:$D$5000,Movimenti!$B$2:$B$5000,A242,Movimenti!$C$2:$C$5000,"Rettifica"))</f>
        <v/>
      </c>
      <c r="G242" s="8" t="str">
        <f aca="false">IF(A242="","",D242-E242+F242)</f>
        <v/>
      </c>
      <c r="H242" s="8" t="str">
        <f aca="false">IF(A242="","",Articoli!D242)</f>
        <v/>
      </c>
      <c r="I242" s="8" t="str">
        <f aca="false">IF(A242="","",IF(G242&lt;0,"Errore: giacenza negativa",IF(G242&lt;H242,"Sotto scorta","OK")))</f>
        <v/>
      </c>
    </row>
    <row r="243" customFormat="false" ht="15" hidden="false" customHeight="false" outlineLevel="0" collapsed="false">
      <c r="A243" s="8" t="str">
        <f aca="false">IF(Articoli!A243="","",Articoli!A243)</f>
        <v/>
      </c>
      <c r="B243" s="8" t="str">
        <f aca="false">IF(A243="","",Articoli!B243)</f>
        <v/>
      </c>
      <c r="C243" s="8" t="str">
        <f aca="false">IF(A243="","",Articoli!C243)</f>
        <v/>
      </c>
      <c r="D243" s="8" t="str">
        <f aca="false">IF(A243="","",SUMIFS(Movimenti!$D$2:$D$5000,Movimenti!$B$2:$B$5000,A243,Movimenti!$C$2:$C$5000,"Carico"))</f>
        <v/>
      </c>
      <c r="E243" s="8" t="str">
        <f aca="false">IF(A243="","",SUMIFS(Movimenti!$D$2:$D$5000,Movimenti!$B$2:$B$5000,A243,Movimenti!$C$2:$C$5000,"Scarico"))</f>
        <v/>
      </c>
      <c r="F243" s="8" t="str">
        <f aca="false">IF(A243="","",SUMIFS(Movimenti!$D$2:$D$5000,Movimenti!$B$2:$B$5000,A243,Movimenti!$C$2:$C$5000,"Rettifica"))</f>
        <v/>
      </c>
      <c r="G243" s="8" t="str">
        <f aca="false">IF(A243="","",D243-E243+F243)</f>
        <v/>
      </c>
      <c r="H243" s="8" t="str">
        <f aca="false">IF(A243="","",Articoli!D243)</f>
        <v/>
      </c>
      <c r="I243" s="8" t="str">
        <f aca="false">IF(A243="","",IF(G243&lt;0,"Errore: giacenza negativa",IF(G243&lt;H243,"Sotto scorta","OK")))</f>
        <v/>
      </c>
    </row>
    <row r="244" customFormat="false" ht="15" hidden="false" customHeight="false" outlineLevel="0" collapsed="false">
      <c r="A244" s="8" t="str">
        <f aca="false">IF(Articoli!A244="","",Articoli!A244)</f>
        <v/>
      </c>
      <c r="B244" s="8" t="str">
        <f aca="false">IF(A244="","",Articoli!B244)</f>
        <v/>
      </c>
      <c r="C244" s="8" t="str">
        <f aca="false">IF(A244="","",Articoli!C244)</f>
        <v/>
      </c>
      <c r="D244" s="8" t="str">
        <f aca="false">IF(A244="","",SUMIFS(Movimenti!$D$2:$D$5000,Movimenti!$B$2:$B$5000,A244,Movimenti!$C$2:$C$5000,"Carico"))</f>
        <v/>
      </c>
      <c r="E244" s="8" t="str">
        <f aca="false">IF(A244="","",SUMIFS(Movimenti!$D$2:$D$5000,Movimenti!$B$2:$B$5000,A244,Movimenti!$C$2:$C$5000,"Scarico"))</f>
        <v/>
      </c>
      <c r="F244" s="8" t="str">
        <f aca="false">IF(A244="","",SUMIFS(Movimenti!$D$2:$D$5000,Movimenti!$B$2:$B$5000,A244,Movimenti!$C$2:$C$5000,"Rettifica"))</f>
        <v/>
      </c>
      <c r="G244" s="8" t="str">
        <f aca="false">IF(A244="","",D244-E244+F244)</f>
        <v/>
      </c>
      <c r="H244" s="8" t="str">
        <f aca="false">IF(A244="","",Articoli!D244)</f>
        <v/>
      </c>
      <c r="I244" s="8" t="str">
        <f aca="false">IF(A244="","",IF(G244&lt;0,"Errore: giacenza negativa",IF(G244&lt;H244,"Sotto scorta","OK")))</f>
        <v/>
      </c>
    </row>
    <row r="245" customFormat="false" ht="15" hidden="false" customHeight="false" outlineLevel="0" collapsed="false">
      <c r="A245" s="8" t="str">
        <f aca="false">IF(Articoli!A245="","",Articoli!A245)</f>
        <v/>
      </c>
      <c r="B245" s="8" t="str">
        <f aca="false">IF(A245="","",Articoli!B245)</f>
        <v/>
      </c>
      <c r="C245" s="8" t="str">
        <f aca="false">IF(A245="","",Articoli!C245)</f>
        <v/>
      </c>
      <c r="D245" s="8" t="str">
        <f aca="false">IF(A245="","",SUMIFS(Movimenti!$D$2:$D$5000,Movimenti!$B$2:$B$5000,A245,Movimenti!$C$2:$C$5000,"Carico"))</f>
        <v/>
      </c>
      <c r="E245" s="8" t="str">
        <f aca="false">IF(A245="","",SUMIFS(Movimenti!$D$2:$D$5000,Movimenti!$B$2:$B$5000,A245,Movimenti!$C$2:$C$5000,"Scarico"))</f>
        <v/>
      </c>
      <c r="F245" s="8" t="str">
        <f aca="false">IF(A245="","",SUMIFS(Movimenti!$D$2:$D$5000,Movimenti!$B$2:$B$5000,A245,Movimenti!$C$2:$C$5000,"Rettifica"))</f>
        <v/>
      </c>
      <c r="G245" s="8" t="str">
        <f aca="false">IF(A245="","",D245-E245+F245)</f>
        <v/>
      </c>
      <c r="H245" s="8" t="str">
        <f aca="false">IF(A245="","",Articoli!D245)</f>
        <v/>
      </c>
      <c r="I245" s="8" t="str">
        <f aca="false">IF(A245="","",IF(G245&lt;0,"Errore: giacenza negativa",IF(G245&lt;H245,"Sotto scorta","OK")))</f>
        <v/>
      </c>
    </row>
    <row r="246" customFormat="false" ht="15" hidden="false" customHeight="false" outlineLevel="0" collapsed="false">
      <c r="A246" s="8" t="str">
        <f aca="false">IF(Articoli!A246="","",Articoli!A246)</f>
        <v/>
      </c>
      <c r="B246" s="8" t="str">
        <f aca="false">IF(A246="","",Articoli!B246)</f>
        <v/>
      </c>
      <c r="C246" s="8" t="str">
        <f aca="false">IF(A246="","",Articoli!C246)</f>
        <v/>
      </c>
      <c r="D246" s="8" t="str">
        <f aca="false">IF(A246="","",SUMIFS(Movimenti!$D$2:$D$5000,Movimenti!$B$2:$B$5000,A246,Movimenti!$C$2:$C$5000,"Carico"))</f>
        <v/>
      </c>
      <c r="E246" s="8" t="str">
        <f aca="false">IF(A246="","",SUMIFS(Movimenti!$D$2:$D$5000,Movimenti!$B$2:$B$5000,A246,Movimenti!$C$2:$C$5000,"Scarico"))</f>
        <v/>
      </c>
      <c r="F246" s="8" t="str">
        <f aca="false">IF(A246="","",SUMIFS(Movimenti!$D$2:$D$5000,Movimenti!$B$2:$B$5000,A246,Movimenti!$C$2:$C$5000,"Rettifica"))</f>
        <v/>
      </c>
      <c r="G246" s="8" t="str">
        <f aca="false">IF(A246="","",D246-E246+F246)</f>
        <v/>
      </c>
      <c r="H246" s="8" t="str">
        <f aca="false">IF(A246="","",Articoli!D246)</f>
        <v/>
      </c>
      <c r="I246" s="8" t="str">
        <f aca="false">IF(A246="","",IF(G246&lt;0,"Errore: giacenza negativa",IF(G246&lt;H246,"Sotto scorta","OK")))</f>
        <v/>
      </c>
    </row>
    <row r="247" customFormat="false" ht="15" hidden="false" customHeight="false" outlineLevel="0" collapsed="false">
      <c r="A247" s="8" t="str">
        <f aca="false">IF(Articoli!A247="","",Articoli!A247)</f>
        <v/>
      </c>
      <c r="B247" s="8" t="str">
        <f aca="false">IF(A247="","",Articoli!B247)</f>
        <v/>
      </c>
      <c r="C247" s="8" t="str">
        <f aca="false">IF(A247="","",Articoli!C247)</f>
        <v/>
      </c>
      <c r="D247" s="8" t="str">
        <f aca="false">IF(A247="","",SUMIFS(Movimenti!$D$2:$D$5000,Movimenti!$B$2:$B$5000,A247,Movimenti!$C$2:$C$5000,"Carico"))</f>
        <v/>
      </c>
      <c r="E247" s="8" t="str">
        <f aca="false">IF(A247="","",SUMIFS(Movimenti!$D$2:$D$5000,Movimenti!$B$2:$B$5000,A247,Movimenti!$C$2:$C$5000,"Scarico"))</f>
        <v/>
      </c>
      <c r="F247" s="8" t="str">
        <f aca="false">IF(A247="","",SUMIFS(Movimenti!$D$2:$D$5000,Movimenti!$B$2:$B$5000,A247,Movimenti!$C$2:$C$5000,"Rettifica"))</f>
        <v/>
      </c>
      <c r="G247" s="8" t="str">
        <f aca="false">IF(A247="","",D247-E247+F247)</f>
        <v/>
      </c>
      <c r="H247" s="8" t="str">
        <f aca="false">IF(A247="","",Articoli!D247)</f>
        <v/>
      </c>
      <c r="I247" s="8" t="str">
        <f aca="false">IF(A247="","",IF(G247&lt;0,"Errore: giacenza negativa",IF(G247&lt;H247,"Sotto scorta","OK")))</f>
        <v/>
      </c>
    </row>
    <row r="248" customFormat="false" ht="15" hidden="false" customHeight="false" outlineLevel="0" collapsed="false">
      <c r="A248" s="8" t="str">
        <f aca="false">IF(Articoli!A248="","",Articoli!A248)</f>
        <v/>
      </c>
      <c r="B248" s="8" t="str">
        <f aca="false">IF(A248="","",Articoli!B248)</f>
        <v/>
      </c>
      <c r="C248" s="8" t="str">
        <f aca="false">IF(A248="","",Articoli!C248)</f>
        <v/>
      </c>
      <c r="D248" s="8" t="str">
        <f aca="false">IF(A248="","",SUMIFS(Movimenti!$D$2:$D$5000,Movimenti!$B$2:$B$5000,A248,Movimenti!$C$2:$C$5000,"Carico"))</f>
        <v/>
      </c>
      <c r="E248" s="8" t="str">
        <f aca="false">IF(A248="","",SUMIFS(Movimenti!$D$2:$D$5000,Movimenti!$B$2:$B$5000,A248,Movimenti!$C$2:$C$5000,"Scarico"))</f>
        <v/>
      </c>
      <c r="F248" s="8" t="str">
        <f aca="false">IF(A248="","",SUMIFS(Movimenti!$D$2:$D$5000,Movimenti!$B$2:$B$5000,A248,Movimenti!$C$2:$C$5000,"Rettifica"))</f>
        <v/>
      </c>
      <c r="G248" s="8" t="str">
        <f aca="false">IF(A248="","",D248-E248+F248)</f>
        <v/>
      </c>
      <c r="H248" s="8" t="str">
        <f aca="false">IF(A248="","",Articoli!D248)</f>
        <v/>
      </c>
      <c r="I248" s="8" t="str">
        <f aca="false">IF(A248="","",IF(G248&lt;0,"Errore: giacenza negativa",IF(G248&lt;H248,"Sotto scorta","OK")))</f>
        <v/>
      </c>
    </row>
    <row r="249" customFormat="false" ht="15" hidden="false" customHeight="false" outlineLevel="0" collapsed="false">
      <c r="A249" s="8" t="str">
        <f aca="false">IF(Articoli!A249="","",Articoli!A249)</f>
        <v/>
      </c>
      <c r="B249" s="8" t="str">
        <f aca="false">IF(A249="","",Articoli!B249)</f>
        <v/>
      </c>
      <c r="C249" s="8" t="str">
        <f aca="false">IF(A249="","",Articoli!C249)</f>
        <v/>
      </c>
      <c r="D249" s="8" t="str">
        <f aca="false">IF(A249="","",SUMIFS(Movimenti!$D$2:$D$5000,Movimenti!$B$2:$B$5000,A249,Movimenti!$C$2:$C$5000,"Carico"))</f>
        <v/>
      </c>
      <c r="E249" s="8" t="str">
        <f aca="false">IF(A249="","",SUMIFS(Movimenti!$D$2:$D$5000,Movimenti!$B$2:$B$5000,A249,Movimenti!$C$2:$C$5000,"Scarico"))</f>
        <v/>
      </c>
      <c r="F249" s="8" t="str">
        <f aca="false">IF(A249="","",SUMIFS(Movimenti!$D$2:$D$5000,Movimenti!$B$2:$B$5000,A249,Movimenti!$C$2:$C$5000,"Rettifica"))</f>
        <v/>
      </c>
      <c r="G249" s="8" t="str">
        <f aca="false">IF(A249="","",D249-E249+F249)</f>
        <v/>
      </c>
      <c r="H249" s="8" t="str">
        <f aca="false">IF(A249="","",Articoli!D249)</f>
        <v/>
      </c>
      <c r="I249" s="8" t="str">
        <f aca="false">IF(A249="","",IF(G249&lt;0,"Errore: giacenza negativa",IF(G249&lt;H249,"Sotto scorta","OK")))</f>
        <v/>
      </c>
    </row>
    <row r="250" customFormat="false" ht="15" hidden="false" customHeight="false" outlineLevel="0" collapsed="false">
      <c r="A250" s="8" t="str">
        <f aca="false">IF(Articoli!A250="","",Articoli!A250)</f>
        <v/>
      </c>
      <c r="B250" s="8" t="str">
        <f aca="false">IF(A250="","",Articoli!B250)</f>
        <v/>
      </c>
      <c r="C250" s="8" t="str">
        <f aca="false">IF(A250="","",Articoli!C250)</f>
        <v/>
      </c>
      <c r="D250" s="8" t="str">
        <f aca="false">IF(A250="","",SUMIFS(Movimenti!$D$2:$D$5000,Movimenti!$B$2:$B$5000,A250,Movimenti!$C$2:$C$5000,"Carico"))</f>
        <v/>
      </c>
      <c r="E250" s="8" t="str">
        <f aca="false">IF(A250="","",SUMIFS(Movimenti!$D$2:$D$5000,Movimenti!$B$2:$B$5000,A250,Movimenti!$C$2:$C$5000,"Scarico"))</f>
        <v/>
      </c>
      <c r="F250" s="8" t="str">
        <f aca="false">IF(A250="","",SUMIFS(Movimenti!$D$2:$D$5000,Movimenti!$B$2:$B$5000,A250,Movimenti!$C$2:$C$5000,"Rettifica"))</f>
        <v/>
      </c>
      <c r="G250" s="8" t="str">
        <f aca="false">IF(A250="","",D250-E250+F250)</f>
        <v/>
      </c>
      <c r="H250" s="8" t="str">
        <f aca="false">IF(A250="","",Articoli!D250)</f>
        <v/>
      </c>
      <c r="I250" s="8" t="str">
        <f aca="false">IF(A250="","",IF(G250&lt;0,"Errore: giacenza negativa",IF(G250&lt;H250,"Sotto scorta","OK")))</f>
        <v/>
      </c>
    </row>
    <row r="251" customFormat="false" ht="15" hidden="false" customHeight="false" outlineLevel="0" collapsed="false">
      <c r="A251" s="8" t="str">
        <f aca="false">IF(Articoli!A251="","",Articoli!A251)</f>
        <v/>
      </c>
      <c r="B251" s="8" t="str">
        <f aca="false">IF(A251="","",Articoli!B251)</f>
        <v/>
      </c>
      <c r="C251" s="8" t="str">
        <f aca="false">IF(A251="","",Articoli!C251)</f>
        <v/>
      </c>
      <c r="D251" s="8" t="str">
        <f aca="false">IF(A251="","",SUMIFS(Movimenti!$D$2:$D$5000,Movimenti!$B$2:$B$5000,A251,Movimenti!$C$2:$C$5000,"Carico"))</f>
        <v/>
      </c>
      <c r="E251" s="8" t="str">
        <f aca="false">IF(A251="","",SUMIFS(Movimenti!$D$2:$D$5000,Movimenti!$B$2:$B$5000,A251,Movimenti!$C$2:$C$5000,"Scarico"))</f>
        <v/>
      </c>
      <c r="F251" s="8" t="str">
        <f aca="false">IF(A251="","",SUMIFS(Movimenti!$D$2:$D$5000,Movimenti!$B$2:$B$5000,A251,Movimenti!$C$2:$C$5000,"Rettifica"))</f>
        <v/>
      </c>
      <c r="G251" s="8" t="str">
        <f aca="false">IF(A251="","",D251-E251+F251)</f>
        <v/>
      </c>
      <c r="H251" s="8" t="str">
        <f aca="false">IF(A251="","",Articoli!D251)</f>
        <v/>
      </c>
      <c r="I251" s="8" t="str">
        <f aca="false">IF(A251="","",IF(G251&lt;0,"Errore: giacenza negativa",IF(G251&lt;H251,"Sotto scorta","OK")))</f>
        <v/>
      </c>
    </row>
    <row r="252" customFormat="false" ht="15" hidden="false" customHeight="false" outlineLevel="0" collapsed="false">
      <c r="A252" s="8" t="str">
        <f aca="false">IF(Articoli!A252="","",Articoli!A252)</f>
        <v/>
      </c>
      <c r="B252" s="8" t="str">
        <f aca="false">IF(A252="","",Articoli!B252)</f>
        <v/>
      </c>
      <c r="C252" s="8" t="str">
        <f aca="false">IF(A252="","",Articoli!C252)</f>
        <v/>
      </c>
      <c r="D252" s="8" t="str">
        <f aca="false">IF(A252="","",SUMIFS(Movimenti!$D$2:$D$5000,Movimenti!$B$2:$B$5000,A252,Movimenti!$C$2:$C$5000,"Carico"))</f>
        <v/>
      </c>
      <c r="E252" s="8" t="str">
        <f aca="false">IF(A252="","",SUMIFS(Movimenti!$D$2:$D$5000,Movimenti!$B$2:$B$5000,A252,Movimenti!$C$2:$C$5000,"Scarico"))</f>
        <v/>
      </c>
      <c r="F252" s="8" t="str">
        <f aca="false">IF(A252="","",SUMIFS(Movimenti!$D$2:$D$5000,Movimenti!$B$2:$B$5000,A252,Movimenti!$C$2:$C$5000,"Rettifica"))</f>
        <v/>
      </c>
      <c r="G252" s="8" t="str">
        <f aca="false">IF(A252="","",D252-E252+F252)</f>
        <v/>
      </c>
      <c r="H252" s="8" t="str">
        <f aca="false">IF(A252="","",Articoli!D252)</f>
        <v/>
      </c>
      <c r="I252" s="8" t="str">
        <f aca="false">IF(A252="","",IF(G252&lt;0,"Errore: giacenza negativa",IF(G252&lt;H252,"Sotto scorta","OK")))</f>
        <v/>
      </c>
    </row>
    <row r="253" customFormat="false" ht="15" hidden="false" customHeight="false" outlineLevel="0" collapsed="false">
      <c r="A253" s="8" t="str">
        <f aca="false">IF(Articoli!A253="","",Articoli!A253)</f>
        <v/>
      </c>
      <c r="B253" s="8" t="str">
        <f aca="false">IF(A253="","",Articoli!B253)</f>
        <v/>
      </c>
      <c r="C253" s="8" t="str">
        <f aca="false">IF(A253="","",Articoli!C253)</f>
        <v/>
      </c>
      <c r="D253" s="8" t="str">
        <f aca="false">IF(A253="","",SUMIFS(Movimenti!$D$2:$D$5000,Movimenti!$B$2:$B$5000,A253,Movimenti!$C$2:$C$5000,"Carico"))</f>
        <v/>
      </c>
      <c r="E253" s="8" t="str">
        <f aca="false">IF(A253="","",SUMIFS(Movimenti!$D$2:$D$5000,Movimenti!$B$2:$B$5000,A253,Movimenti!$C$2:$C$5000,"Scarico"))</f>
        <v/>
      </c>
      <c r="F253" s="8" t="str">
        <f aca="false">IF(A253="","",SUMIFS(Movimenti!$D$2:$D$5000,Movimenti!$B$2:$B$5000,A253,Movimenti!$C$2:$C$5000,"Rettifica"))</f>
        <v/>
      </c>
      <c r="G253" s="8" t="str">
        <f aca="false">IF(A253="","",D253-E253+F253)</f>
        <v/>
      </c>
      <c r="H253" s="8" t="str">
        <f aca="false">IF(A253="","",Articoli!D253)</f>
        <v/>
      </c>
      <c r="I253" s="8" t="str">
        <f aca="false">IF(A253="","",IF(G253&lt;0,"Errore: giacenza negativa",IF(G253&lt;H253,"Sotto scorta","OK")))</f>
        <v/>
      </c>
    </row>
    <row r="254" customFormat="false" ht="15" hidden="false" customHeight="false" outlineLevel="0" collapsed="false">
      <c r="A254" s="8" t="str">
        <f aca="false">IF(Articoli!A254="","",Articoli!A254)</f>
        <v/>
      </c>
      <c r="B254" s="8" t="str">
        <f aca="false">IF(A254="","",Articoli!B254)</f>
        <v/>
      </c>
      <c r="C254" s="8" t="str">
        <f aca="false">IF(A254="","",Articoli!C254)</f>
        <v/>
      </c>
      <c r="D254" s="8" t="str">
        <f aca="false">IF(A254="","",SUMIFS(Movimenti!$D$2:$D$5000,Movimenti!$B$2:$B$5000,A254,Movimenti!$C$2:$C$5000,"Carico"))</f>
        <v/>
      </c>
      <c r="E254" s="8" t="str">
        <f aca="false">IF(A254="","",SUMIFS(Movimenti!$D$2:$D$5000,Movimenti!$B$2:$B$5000,A254,Movimenti!$C$2:$C$5000,"Scarico"))</f>
        <v/>
      </c>
      <c r="F254" s="8" t="str">
        <f aca="false">IF(A254="","",SUMIFS(Movimenti!$D$2:$D$5000,Movimenti!$B$2:$B$5000,A254,Movimenti!$C$2:$C$5000,"Rettifica"))</f>
        <v/>
      </c>
      <c r="G254" s="8" t="str">
        <f aca="false">IF(A254="","",D254-E254+F254)</f>
        <v/>
      </c>
      <c r="H254" s="8" t="str">
        <f aca="false">IF(A254="","",Articoli!D254)</f>
        <v/>
      </c>
      <c r="I254" s="8" t="str">
        <f aca="false">IF(A254="","",IF(G254&lt;0,"Errore: giacenza negativa",IF(G254&lt;H254,"Sotto scorta","OK")))</f>
        <v/>
      </c>
    </row>
    <row r="255" customFormat="false" ht="15" hidden="false" customHeight="false" outlineLevel="0" collapsed="false">
      <c r="A255" s="8" t="str">
        <f aca="false">IF(Articoli!A255="","",Articoli!A255)</f>
        <v/>
      </c>
      <c r="B255" s="8" t="str">
        <f aca="false">IF(A255="","",Articoli!B255)</f>
        <v/>
      </c>
      <c r="C255" s="8" t="str">
        <f aca="false">IF(A255="","",Articoli!C255)</f>
        <v/>
      </c>
      <c r="D255" s="8" t="str">
        <f aca="false">IF(A255="","",SUMIFS(Movimenti!$D$2:$D$5000,Movimenti!$B$2:$B$5000,A255,Movimenti!$C$2:$C$5000,"Carico"))</f>
        <v/>
      </c>
      <c r="E255" s="8" t="str">
        <f aca="false">IF(A255="","",SUMIFS(Movimenti!$D$2:$D$5000,Movimenti!$B$2:$B$5000,A255,Movimenti!$C$2:$C$5000,"Scarico"))</f>
        <v/>
      </c>
      <c r="F255" s="8" t="str">
        <f aca="false">IF(A255="","",SUMIFS(Movimenti!$D$2:$D$5000,Movimenti!$B$2:$B$5000,A255,Movimenti!$C$2:$C$5000,"Rettifica"))</f>
        <v/>
      </c>
      <c r="G255" s="8" t="str">
        <f aca="false">IF(A255="","",D255-E255+F255)</f>
        <v/>
      </c>
      <c r="H255" s="8" t="str">
        <f aca="false">IF(A255="","",Articoli!D255)</f>
        <v/>
      </c>
      <c r="I255" s="8" t="str">
        <f aca="false">IF(A255="","",IF(G255&lt;0,"Errore: giacenza negativa",IF(G255&lt;H255,"Sotto scorta","OK")))</f>
        <v/>
      </c>
    </row>
    <row r="256" customFormat="false" ht="15" hidden="false" customHeight="false" outlineLevel="0" collapsed="false">
      <c r="A256" s="8" t="str">
        <f aca="false">IF(Articoli!A256="","",Articoli!A256)</f>
        <v/>
      </c>
      <c r="B256" s="8" t="str">
        <f aca="false">IF(A256="","",Articoli!B256)</f>
        <v/>
      </c>
      <c r="C256" s="8" t="str">
        <f aca="false">IF(A256="","",Articoli!C256)</f>
        <v/>
      </c>
      <c r="D256" s="8" t="str">
        <f aca="false">IF(A256="","",SUMIFS(Movimenti!$D$2:$D$5000,Movimenti!$B$2:$B$5000,A256,Movimenti!$C$2:$C$5000,"Carico"))</f>
        <v/>
      </c>
      <c r="E256" s="8" t="str">
        <f aca="false">IF(A256="","",SUMIFS(Movimenti!$D$2:$D$5000,Movimenti!$B$2:$B$5000,A256,Movimenti!$C$2:$C$5000,"Scarico"))</f>
        <v/>
      </c>
      <c r="F256" s="8" t="str">
        <f aca="false">IF(A256="","",SUMIFS(Movimenti!$D$2:$D$5000,Movimenti!$B$2:$B$5000,A256,Movimenti!$C$2:$C$5000,"Rettifica"))</f>
        <v/>
      </c>
      <c r="G256" s="8" t="str">
        <f aca="false">IF(A256="","",D256-E256+F256)</f>
        <v/>
      </c>
      <c r="H256" s="8" t="str">
        <f aca="false">IF(A256="","",Articoli!D256)</f>
        <v/>
      </c>
      <c r="I256" s="8" t="str">
        <f aca="false">IF(A256="","",IF(G256&lt;0,"Errore: giacenza negativa",IF(G256&lt;H256,"Sotto scorta","OK")))</f>
        <v/>
      </c>
    </row>
    <row r="257" customFormat="false" ht="15" hidden="false" customHeight="false" outlineLevel="0" collapsed="false">
      <c r="A257" s="8" t="str">
        <f aca="false">IF(Articoli!A257="","",Articoli!A257)</f>
        <v/>
      </c>
      <c r="B257" s="8" t="str">
        <f aca="false">IF(A257="","",Articoli!B257)</f>
        <v/>
      </c>
      <c r="C257" s="8" t="str">
        <f aca="false">IF(A257="","",Articoli!C257)</f>
        <v/>
      </c>
      <c r="D257" s="8" t="str">
        <f aca="false">IF(A257="","",SUMIFS(Movimenti!$D$2:$D$5000,Movimenti!$B$2:$B$5000,A257,Movimenti!$C$2:$C$5000,"Carico"))</f>
        <v/>
      </c>
      <c r="E257" s="8" t="str">
        <f aca="false">IF(A257="","",SUMIFS(Movimenti!$D$2:$D$5000,Movimenti!$B$2:$B$5000,A257,Movimenti!$C$2:$C$5000,"Scarico"))</f>
        <v/>
      </c>
      <c r="F257" s="8" t="str">
        <f aca="false">IF(A257="","",SUMIFS(Movimenti!$D$2:$D$5000,Movimenti!$B$2:$B$5000,A257,Movimenti!$C$2:$C$5000,"Rettifica"))</f>
        <v/>
      </c>
      <c r="G257" s="8" t="str">
        <f aca="false">IF(A257="","",D257-E257+F257)</f>
        <v/>
      </c>
      <c r="H257" s="8" t="str">
        <f aca="false">IF(A257="","",Articoli!D257)</f>
        <v/>
      </c>
      <c r="I257" s="8" t="str">
        <f aca="false">IF(A257="","",IF(G257&lt;0,"Errore: giacenza negativa",IF(G257&lt;H257,"Sotto scorta","OK")))</f>
        <v/>
      </c>
    </row>
    <row r="258" customFormat="false" ht="15" hidden="false" customHeight="false" outlineLevel="0" collapsed="false">
      <c r="A258" s="8" t="str">
        <f aca="false">IF(Articoli!A258="","",Articoli!A258)</f>
        <v/>
      </c>
      <c r="B258" s="8" t="str">
        <f aca="false">IF(A258="","",Articoli!B258)</f>
        <v/>
      </c>
      <c r="C258" s="8" t="str">
        <f aca="false">IF(A258="","",Articoli!C258)</f>
        <v/>
      </c>
      <c r="D258" s="8" t="str">
        <f aca="false">IF(A258="","",SUMIFS(Movimenti!$D$2:$D$5000,Movimenti!$B$2:$B$5000,A258,Movimenti!$C$2:$C$5000,"Carico"))</f>
        <v/>
      </c>
      <c r="E258" s="8" t="str">
        <f aca="false">IF(A258="","",SUMIFS(Movimenti!$D$2:$D$5000,Movimenti!$B$2:$B$5000,A258,Movimenti!$C$2:$C$5000,"Scarico"))</f>
        <v/>
      </c>
      <c r="F258" s="8" t="str">
        <f aca="false">IF(A258="","",SUMIFS(Movimenti!$D$2:$D$5000,Movimenti!$B$2:$B$5000,A258,Movimenti!$C$2:$C$5000,"Rettifica"))</f>
        <v/>
      </c>
      <c r="G258" s="8" t="str">
        <f aca="false">IF(A258="","",D258-E258+F258)</f>
        <v/>
      </c>
      <c r="H258" s="8" t="str">
        <f aca="false">IF(A258="","",Articoli!D258)</f>
        <v/>
      </c>
      <c r="I258" s="8" t="str">
        <f aca="false">IF(A258="","",IF(G258&lt;0,"Errore: giacenza negativa",IF(G258&lt;H258,"Sotto scorta","OK")))</f>
        <v/>
      </c>
    </row>
    <row r="259" customFormat="false" ht="15" hidden="false" customHeight="false" outlineLevel="0" collapsed="false">
      <c r="A259" s="8" t="str">
        <f aca="false">IF(Articoli!A259="","",Articoli!A259)</f>
        <v/>
      </c>
      <c r="B259" s="8" t="str">
        <f aca="false">IF(A259="","",Articoli!B259)</f>
        <v/>
      </c>
      <c r="C259" s="8" t="str">
        <f aca="false">IF(A259="","",Articoli!C259)</f>
        <v/>
      </c>
      <c r="D259" s="8" t="str">
        <f aca="false">IF(A259="","",SUMIFS(Movimenti!$D$2:$D$5000,Movimenti!$B$2:$B$5000,A259,Movimenti!$C$2:$C$5000,"Carico"))</f>
        <v/>
      </c>
      <c r="E259" s="8" t="str">
        <f aca="false">IF(A259="","",SUMIFS(Movimenti!$D$2:$D$5000,Movimenti!$B$2:$B$5000,A259,Movimenti!$C$2:$C$5000,"Scarico"))</f>
        <v/>
      </c>
      <c r="F259" s="8" t="str">
        <f aca="false">IF(A259="","",SUMIFS(Movimenti!$D$2:$D$5000,Movimenti!$B$2:$B$5000,A259,Movimenti!$C$2:$C$5000,"Rettifica"))</f>
        <v/>
      </c>
      <c r="G259" s="8" t="str">
        <f aca="false">IF(A259="","",D259-E259+F259)</f>
        <v/>
      </c>
      <c r="H259" s="8" t="str">
        <f aca="false">IF(A259="","",Articoli!D259)</f>
        <v/>
      </c>
      <c r="I259" s="8" t="str">
        <f aca="false">IF(A259="","",IF(G259&lt;0,"Errore: giacenza negativa",IF(G259&lt;H259,"Sotto scorta","OK")))</f>
        <v/>
      </c>
    </row>
    <row r="260" customFormat="false" ht="15" hidden="false" customHeight="false" outlineLevel="0" collapsed="false">
      <c r="A260" s="8" t="str">
        <f aca="false">IF(Articoli!A260="","",Articoli!A260)</f>
        <v/>
      </c>
      <c r="B260" s="8" t="str">
        <f aca="false">IF(A260="","",Articoli!B260)</f>
        <v/>
      </c>
      <c r="C260" s="8" t="str">
        <f aca="false">IF(A260="","",Articoli!C260)</f>
        <v/>
      </c>
      <c r="D260" s="8" t="str">
        <f aca="false">IF(A260="","",SUMIFS(Movimenti!$D$2:$D$5000,Movimenti!$B$2:$B$5000,A260,Movimenti!$C$2:$C$5000,"Carico"))</f>
        <v/>
      </c>
      <c r="E260" s="8" t="str">
        <f aca="false">IF(A260="","",SUMIFS(Movimenti!$D$2:$D$5000,Movimenti!$B$2:$B$5000,A260,Movimenti!$C$2:$C$5000,"Scarico"))</f>
        <v/>
      </c>
      <c r="F260" s="8" t="str">
        <f aca="false">IF(A260="","",SUMIFS(Movimenti!$D$2:$D$5000,Movimenti!$B$2:$B$5000,A260,Movimenti!$C$2:$C$5000,"Rettifica"))</f>
        <v/>
      </c>
      <c r="G260" s="8" t="str">
        <f aca="false">IF(A260="","",D260-E260+F260)</f>
        <v/>
      </c>
      <c r="H260" s="8" t="str">
        <f aca="false">IF(A260="","",Articoli!D260)</f>
        <v/>
      </c>
      <c r="I260" s="8" t="str">
        <f aca="false">IF(A260="","",IF(G260&lt;0,"Errore: giacenza negativa",IF(G260&lt;H260,"Sotto scorta","OK")))</f>
        <v/>
      </c>
    </row>
    <row r="261" customFormat="false" ht="15" hidden="false" customHeight="false" outlineLevel="0" collapsed="false">
      <c r="A261" s="8" t="str">
        <f aca="false">IF(Articoli!A261="","",Articoli!A261)</f>
        <v/>
      </c>
      <c r="B261" s="8" t="str">
        <f aca="false">IF(A261="","",Articoli!B261)</f>
        <v/>
      </c>
      <c r="C261" s="8" t="str">
        <f aca="false">IF(A261="","",Articoli!C261)</f>
        <v/>
      </c>
      <c r="D261" s="8" t="str">
        <f aca="false">IF(A261="","",SUMIFS(Movimenti!$D$2:$D$5000,Movimenti!$B$2:$B$5000,A261,Movimenti!$C$2:$C$5000,"Carico"))</f>
        <v/>
      </c>
      <c r="E261" s="8" t="str">
        <f aca="false">IF(A261="","",SUMIFS(Movimenti!$D$2:$D$5000,Movimenti!$B$2:$B$5000,A261,Movimenti!$C$2:$C$5000,"Scarico"))</f>
        <v/>
      </c>
      <c r="F261" s="8" t="str">
        <f aca="false">IF(A261="","",SUMIFS(Movimenti!$D$2:$D$5000,Movimenti!$B$2:$B$5000,A261,Movimenti!$C$2:$C$5000,"Rettifica"))</f>
        <v/>
      </c>
      <c r="G261" s="8" t="str">
        <f aca="false">IF(A261="","",D261-E261+F261)</f>
        <v/>
      </c>
      <c r="H261" s="8" t="str">
        <f aca="false">IF(A261="","",Articoli!D261)</f>
        <v/>
      </c>
      <c r="I261" s="8" t="str">
        <f aca="false">IF(A261="","",IF(G261&lt;0,"Errore: giacenza negativa",IF(G261&lt;H261,"Sotto scorta","OK")))</f>
        <v/>
      </c>
    </row>
    <row r="262" customFormat="false" ht="15" hidden="false" customHeight="false" outlineLevel="0" collapsed="false">
      <c r="A262" s="8" t="str">
        <f aca="false">IF(Articoli!A262="","",Articoli!A262)</f>
        <v/>
      </c>
      <c r="B262" s="8" t="str">
        <f aca="false">IF(A262="","",Articoli!B262)</f>
        <v/>
      </c>
      <c r="C262" s="8" t="str">
        <f aca="false">IF(A262="","",Articoli!C262)</f>
        <v/>
      </c>
      <c r="D262" s="8" t="str">
        <f aca="false">IF(A262="","",SUMIFS(Movimenti!$D$2:$D$5000,Movimenti!$B$2:$B$5000,A262,Movimenti!$C$2:$C$5000,"Carico"))</f>
        <v/>
      </c>
      <c r="E262" s="8" t="str">
        <f aca="false">IF(A262="","",SUMIFS(Movimenti!$D$2:$D$5000,Movimenti!$B$2:$B$5000,A262,Movimenti!$C$2:$C$5000,"Scarico"))</f>
        <v/>
      </c>
      <c r="F262" s="8" t="str">
        <f aca="false">IF(A262="","",SUMIFS(Movimenti!$D$2:$D$5000,Movimenti!$B$2:$B$5000,A262,Movimenti!$C$2:$C$5000,"Rettifica"))</f>
        <v/>
      </c>
      <c r="G262" s="8" t="str">
        <f aca="false">IF(A262="","",D262-E262+F262)</f>
        <v/>
      </c>
      <c r="H262" s="8" t="str">
        <f aca="false">IF(A262="","",Articoli!D262)</f>
        <v/>
      </c>
      <c r="I262" s="8" t="str">
        <f aca="false">IF(A262="","",IF(G262&lt;0,"Errore: giacenza negativa",IF(G262&lt;H262,"Sotto scorta","OK")))</f>
        <v/>
      </c>
    </row>
    <row r="263" customFormat="false" ht="15" hidden="false" customHeight="false" outlineLevel="0" collapsed="false">
      <c r="A263" s="8" t="str">
        <f aca="false">IF(Articoli!A263="","",Articoli!A263)</f>
        <v/>
      </c>
      <c r="B263" s="8" t="str">
        <f aca="false">IF(A263="","",Articoli!B263)</f>
        <v/>
      </c>
      <c r="C263" s="8" t="str">
        <f aca="false">IF(A263="","",Articoli!C263)</f>
        <v/>
      </c>
      <c r="D263" s="8" t="str">
        <f aca="false">IF(A263="","",SUMIFS(Movimenti!$D$2:$D$5000,Movimenti!$B$2:$B$5000,A263,Movimenti!$C$2:$C$5000,"Carico"))</f>
        <v/>
      </c>
      <c r="E263" s="8" t="str">
        <f aca="false">IF(A263="","",SUMIFS(Movimenti!$D$2:$D$5000,Movimenti!$B$2:$B$5000,A263,Movimenti!$C$2:$C$5000,"Scarico"))</f>
        <v/>
      </c>
      <c r="F263" s="8" t="str">
        <f aca="false">IF(A263="","",SUMIFS(Movimenti!$D$2:$D$5000,Movimenti!$B$2:$B$5000,A263,Movimenti!$C$2:$C$5000,"Rettifica"))</f>
        <v/>
      </c>
      <c r="G263" s="8" t="str">
        <f aca="false">IF(A263="","",D263-E263+F263)</f>
        <v/>
      </c>
      <c r="H263" s="8" t="str">
        <f aca="false">IF(A263="","",Articoli!D263)</f>
        <v/>
      </c>
      <c r="I263" s="8" t="str">
        <f aca="false">IF(A263="","",IF(G263&lt;0,"Errore: giacenza negativa",IF(G263&lt;H263,"Sotto scorta","OK")))</f>
        <v/>
      </c>
    </row>
    <row r="264" customFormat="false" ht="15" hidden="false" customHeight="false" outlineLevel="0" collapsed="false">
      <c r="A264" s="8" t="str">
        <f aca="false">IF(Articoli!A264="","",Articoli!A264)</f>
        <v/>
      </c>
      <c r="B264" s="8" t="str">
        <f aca="false">IF(A264="","",Articoli!B264)</f>
        <v/>
      </c>
      <c r="C264" s="8" t="str">
        <f aca="false">IF(A264="","",Articoli!C264)</f>
        <v/>
      </c>
      <c r="D264" s="8" t="str">
        <f aca="false">IF(A264="","",SUMIFS(Movimenti!$D$2:$D$5000,Movimenti!$B$2:$B$5000,A264,Movimenti!$C$2:$C$5000,"Carico"))</f>
        <v/>
      </c>
      <c r="E264" s="8" t="str">
        <f aca="false">IF(A264="","",SUMIFS(Movimenti!$D$2:$D$5000,Movimenti!$B$2:$B$5000,A264,Movimenti!$C$2:$C$5000,"Scarico"))</f>
        <v/>
      </c>
      <c r="F264" s="8" t="str">
        <f aca="false">IF(A264="","",SUMIFS(Movimenti!$D$2:$D$5000,Movimenti!$B$2:$B$5000,A264,Movimenti!$C$2:$C$5000,"Rettifica"))</f>
        <v/>
      </c>
      <c r="G264" s="8" t="str">
        <f aca="false">IF(A264="","",D264-E264+F264)</f>
        <v/>
      </c>
      <c r="H264" s="8" t="str">
        <f aca="false">IF(A264="","",Articoli!D264)</f>
        <v/>
      </c>
      <c r="I264" s="8" t="str">
        <f aca="false">IF(A264="","",IF(G264&lt;0,"Errore: giacenza negativa",IF(G264&lt;H264,"Sotto scorta","OK")))</f>
        <v/>
      </c>
    </row>
    <row r="265" customFormat="false" ht="15" hidden="false" customHeight="false" outlineLevel="0" collapsed="false">
      <c r="A265" s="8" t="str">
        <f aca="false">IF(Articoli!A265="","",Articoli!A265)</f>
        <v/>
      </c>
      <c r="B265" s="8" t="str">
        <f aca="false">IF(A265="","",Articoli!B265)</f>
        <v/>
      </c>
      <c r="C265" s="8" t="str">
        <f aca="false">IF(A265="","",Articoli!C265)</f>
        <v/>
      </c>
      <c r="D265" s="8" t="str">
        <f aca="false">IF(A265="","",SUMIFS(Movimenti!$D$2:$D$5000,Movimenti!$B$2:$B$5000,A265,Movimenti!$C$2:$C$5000,"Carico"))</f>
        <v/>
      </c>
      <c r="E265" s="8" t="str">
        <f aca="false">IF(A265="","",SUMIFS(Movimenti!$D$2:$D$5000,Movimenti!$B$2:$B$5000,A265,Movimenti!$C$2:$C$5000,"Scarico"))</f>
        <v/>
      </c>
      <c r="F265" s="8" t="str">
        <f aca="false">IF(A265="","",SUMIFS(Movimenti!$D$2:$D$5000,Movimenti!$B$2:$B$5000,A265,Movimenti!$C$2:$C$5000,"Rettifica"))</f>
        <v/>
      </c>
      <c r="G265" s="8" t="str">
        <f aca="false">IF(A265="","",D265-E265+F265)</f>
        <v/>
      </c>
      <c r="H265" s="8" t="str">
        <f aca="false">IF(A265="","",Articoli!D265)</f>
        <v/>
      </c>
      <c r="I265" s="8" t="str">
        <f aca="false">IF(A265="","",IF(G265&lt;0,"Errore: giacenza negativa",IF(G265&lt;H265,"Sotto scorta","OK")))</f>
        <v/>
      </c>
    </row>
    <row r="266" customFormat="false" ht="15" hidden="false" customHeight="false" outlineLevel="0" collapsed="false">
      <c r="A266" s="8" t="str">
        <f aca="false">IF(Articoli!A266="","",Articoli!A266)</f>
        <v/>
      </c>
      <c r="B266" s="8" t="str">
        <f aca="false">IF(A266="","",Articoli!B266)</f>
        <v/>
      </c>
      <c r="C266" s="8" t="str">
        <f aca="false">IF(A266="","",Articoli!C266)</f>
        <v/>
      </c>
      <c r="D266" s="8" t="str">
        <f aca="false">IF(A266="","",SUMIFS(Movimenti!$D$2:$D$5000,Movimenti!$B$2:$B$5000,A266,Movimenti!$C$2:$C$5000,"Carico"))</f>
        <v/>
      </c>
      <c r="E266" s="8" t="str">
        <f aca="false">IF(A266="","",SUMIFS(Movimenti!$D$2:$D$5000,Movimenti!$B$2:$B$5000,A266,Movimenti!$C$2:$C$5000,"Scarico"))</f>
        <v/>
      </c>
      <c r="F266" s="8" t="str">
        <f aca="false">IF(A266="","",SUMIFS(Movimenti!$D$2:$D$5000,Movimenti!$B$2:$B$5000,A266,Movimenti!$C$2:$C$5000,"Rettifica"))</f>
        <v/>
      </c>
      <c r="G266" s="8" t="str">
        <f aca="false">IF(A266="","",D266-E266+F266)</f>
        <v/>
      </c>
      <c r="H266" s="8" t="str">
        <f aca="false">IF(A266="","",Articoli!D266)</f>
        <v/>
      </c>
      <c r="I266" s="8" t="str">
        <f aca="false">IF(A266="","",IF(G266&lt;0,"Errore: giacenza negativa",IF(G266&lt;H266,"Sotto scorta","OK")))</f>
        <v/>
      </c>
    </row>
    <row r="267" customFormat="false" ht="15" hidden="false" customHeight="false" outlineLevel="0" collapsed="false">
      <c r="A267" s="8" t="str">
        <f aca="false">IF(Articoli!A267="","",Articoli!A267)</f>
        <v/>
      </c>
      <c r="B267" s="8" t="str">
        <f aca="false">IF(A267="","",Articoli!B267)</f>
        <v/>
      </c>
      <c r="C267" s="8" t="str">
        <f aca="false">IF(A267="","",Articoli!C267)</f>
        <v/>
      </c>
      <c r="D267" s="8" t="str">
        <f aca="false">IF(A267="","",SUMIFS(Movimenti!$D$2:$D$5000,Movimenti!$B$2:$B$5000,A267,Movimenti!$C$2:$C$5000,"Carico"))</f>
        <v/>
      </c>
      <c r="E267" s="8" t="str">
        <f aca="false">IF(A267="","",SUMIFS(Movimenti!$D$2:$D$5000,Movimenti!$B$2:$B$5000,A267,Movimenti!$C$2:$C$5000,"Scarico"))</f>
        <v/>
      </c>
      <c r="F267" s="8" t="str">
        <f aca="false">IF(A267="","",SUMIFS(Movimenti!$D$2:$D$5000,Movimenti!$B$2:$B$5000,A267,Movimenti!$C$2:$C$5000,"Rettifica"))</f>
        <v/>
      </c>
      <c r="G267" s="8" t="str">
        <f aca="false">IF(A267="","",D267-E267+F267)</f>
        <v/>
      </c>
      <c r="H267" s="8" t="str">
        <f aca="false">IF(A267="","",Articoli!D267)</f>
        <v/>
      </c>
      <c r="I267" s="8" t="str">
        <f aca="false">IF(A267="","",IF(G267&lt;0,"Errore: giacenza negativa",IF(G267&lt;H267,"Sotto scorta","OK")))</f>
        <v/>
      </c>
    </row>
    <row r="268" customFormat="false" ht="15" hidden="false" customHeight="false" outlineLevel="0" collapsed="false">
      <c r="A268" s="8" t="str">
        <f aca="false">IF(Articoli!A268="","",Articoli!A268)</f>
        <v/>
      </c>
      <c r="B268" s="8" t="str">
        <f aca="false">IF(A268="","",Articoli!B268)</f>
        <v/>
      </c>
      <c r="C268" s="8" t="str">
        <f aca="false">IF(A268="","",Articoli!C268)</f>
        <v/>
      </c>
      <c r="D268" s="8" t="str">
        <f aca="false">IF(A268="","",SUMIFS(Movimenti!$D$2:$D$5000,Movimenti!$B$2:$B$5000,A268,Movimenti!$C$2:$C$5000,"Carico"))</f>
        <v/>
      </c>
      <c r="E268" s="8" t="str">
        <f aca="false">IF(A268="","",SUMIFS(Movimenti!$D$2:$D$5000,Movimenti!$B$2:$B$5000,A268,Movimenti!$C$2:$C$5000,"Scarico"))</f>
        <v/>
      </c>
      <c r="F268" s="8" t="str">
        <f aca="false">IF(A268="","",SUMIFS(Movimenti!$D$2:$D$5000,Movimenti!$B$2:$B$5000,A268,Movimenti!$C$2:$C$5000,"Rettifica"))</f>
        <v/>
      </c>
      <c r="G268" s="8" t="str">
        <f aca="false">IF(A268="","",D268-E268+F268)</f>
        <v/>
      </c>
      <c r="H268" s="8" t="str">
        <f aca="false">IF(A268="","",Articoli!D268)</f>
        <v/>
      </c>
      <c r="I268" s="8" t="str">
        <f aca="false">IF(A268="","",IF(G268&lt;0,"Errore: giacenza negativa",IF(G268&lt;H268,"Sotto scorta","OK")))</f>
        <v/>
      </c>
    </row>
    <row r="269" customFormat="false" ht="15" hidden="false" customHeight="false" outlineLevel="0" collapsed="false">
      <c r="A269" s="8" t="str">
        <f aca="false">IF(Articoli!A269="","",Articoli!A269)</f>
        <v/>
      </c>
      <c r="B269" s="8" t="str">
        <f aca="false">IF(A269="","",Articoli!B269)</f>
        <v/>
      </c>
      <c r="C269" s="8" t="str">
        <f aca="false">IF(A269="","",Articoli!C269)</f>
        <v/>
      </c>
      <c r="D269" s="8" t="str">
        <f aca="false">IF(A269="","",SUMIFS(Movimenti!$D$2:$D$5000,Movimenti!$B$2:$B$5000,A269,Movimenti!$C$2:$C$5000,"Carico"))</f>
        <v/>
      </c>
      <c r="E269" s="8" t="str">
        <f aca="false">IF(A269="","",SUMIFS(Movimenti!$D$2:$D$5000,Movimenti!$B$2:$B$5000,A269,Movimenti!$C$2:$C$5000,"Scarico"))</f>
        <v/>
      </c>
      <c r="F269" s="8" t="str">
        <f aca="false">IF(A269="","",SUMIFS(Movimenti!$D$2:$D$5000,Movimenti!$B$2:$B$5000,A269,Movimenti!$C$2:$C$5000,"Rettifica"))</f>
        <v/>
      </c>
      <c r="G269" s="8" t="str">
        <f aca="false">IF(A269="","",D269-E269+F269)</f>
        <v/>
      </c>
      <c r="H269" s="8" t="str">
        <f aca="false">IF(A269="","",Articoli!D269)</f>
        <v/>
      </c>
      <c r="I269" s="8" t="str">
        <f aca="false">IF(A269="","",IF(G269&lt;0,"Errore: giacenza negativa",IF(G269&lt;H269,"Sotto scorta","OK")))</f>
        <v/>
      </c>
    </row>
    <row r="270" customFormat="false" ht="15" hidden="false" customHeight="false" outlineLevel="0" collapsed="false">
      <c r="A270" s="8" t="str">
        <f aca="false">IF(Articoli!A270="","",Articoli!A270)</f>
        <v/>
      </c>
      <c r="B270" s="8" t="str">
        <f aca="false">IF(A270="","",Articoli!B270)</f>
        <v/>
      </c>
      <c r="C270" s="8" t="str">
        <f aca="false">IF(A270="","",Articoli!C270)</f>
        <v/>
      </c>
      <c r="D270" s="8" t="str">
        <f aca="false">IF(A270="","",SUMIFS(Movimenti!$D$2:$D$5000,Movimenti!$B$2:$B$5000,A270,Movimenti!$C$2:$C$5000,"Carico"))</f>
        <v/>
      </c>
      <c r="E270" s="8" t="str">
        <f aca="false">IF(A270="","",SUMIFS(Movimenti!$D$2:$D$5000,Movimenti!$B$2:$B$5000,A270,Movimenti!$C$2:$C$5000,"Scarico"))</f>
        <v/>
      </c>
      <c r="F270" s="8" t="str">
        <f aca="false">IF(A270="","",SUMIFS(Movimenti!$D$2:$D$5000,Movimenti!$B$2:$B$5000,A270,Movimenti!$C$2:$C$5000,"Rettifica"))</f>
        <v/>
      </c>
      <c r="G270" s="8" t="str">
        <f aca="false">IF(A270="","",D270-E270+F270)</f>
        <v/>
      </c>
      <c r="H270" s="8" t="str">
        <f aca="false">IF(A270="","",Articoli!D270)</f>
        <v/>
      </c>
      <c r="I270" s="8" t="str">
        <f aca="false">IF(A270="","",IF(G270&lt;0,"Errore: giacenza negativa",IF(G270&lt;H270,"Sotto scorta","OK")))</f>
        <v/>
      </c>
    </row>
    <row r="271" customFormat="false" ht="15" hidden="false" customHeight="false" outlineLevel="0" collapsed="false">
      <c r="A271" s="8" t="str">
        <f aca="false">IF(Articoli!A271="","",Articoli!A271)</f>
        <v/>
      </c>
      <c r="B271" s="8" t="str">
        <f aca="false">IF(A271="","",Articoli!B271)</f>
        <v/>
      </c>
      <c r="C271" s="8" t="str">
        <f aca="false">IF(A271="","",Articoli!C271)</f>
        <v/>
      </c>
      <c r="D271" s="8" t="str">
        <f aca="false">IF(A271="","",SUMIFS(Movimenti!$D$2:$D$5000,Movimenti!$B$2:$B$5000,A271,Movimenti!$C$2:$C$5000,"Carico"))</f>
        <v/>
      </c>
      <c r="E271" s="8" t="str">
        <f aca="false">IF(A271="","",SUMIFS(Movimenti!$D$2:$D$5000,Movimenti!$B$2:$B$5000,A271,Movimenti!$C$2:$C$5000,"Scarico"))</f>
        <v/>
      </c>
      <c r="F271" s="8" t="str">
        <f aca="false">IF(A271="","",SUMIFS(Movimenti!$D$2:$D$5000,Movimenti!$B$2:$B$5000,A271,Movimenti!$C$2:$C$5000,"Rettifica"))</f>
        <v/>
      </c>
      <c r="G271" s="8" t="str">
        <f aca="false">IF(A271="","",D271-E271+F271)</f>
        <v/>
      </c>
      <c r="H271" s="8" t="str">
        <f aca="false">IF(A271="","",Articoli!D271)</f>
        <v/>
      </c>
      <c r="I271" s="8" t="str">
        <f aca="false">IF(A271="","",IF(G271&lt;0,"Errore: giacenza negativa",IF(G271&lt;H271,"Sotto scorta","OK")))</f>
        <v/>
      </c>
    </row>
    <row r="272" customFormat="false" ht="15" hidden="false" customHeight="false" outlineLevel="0" collapsed="false">
      <c r="A272" s="8" t="str">
        <f aca="false">IF(Articoli!A272="","",Articoli!A272)</f>
        <v/>
      </c>
      <c r="B272" s="8" t="str">
        <f aca="false">IF(A272="","",Articoli!B272)</f>
        <v/>
      </c>
      <c r="C272" s="8" t="str">
        <f aca="false">IF(A272="","",Articoli!C272)</f>
        <v/>
      </c>
      <c r="D272" s="8" t="str">
        <f aca="false">IF(A272="","",SUMIFS(Movimenti!$D$2:$D$5000,Movimenti!$B$2:$B$5000,A272,Movimenti!$C$2:$C$5000,"Carico"))</f>
        <v/>
      </c>
      <c r="E272" s="8" t="str">
        <f aca="false">IF(A272="","",SUMIFS(Movimenti!$D$2:$D$5000,Movimenti!$B$2:$B$5000,A272,Movimenti!$C$2:$C$5000,"Scarico"))</f>
        <v/>
      </c>
      <c r="F272" s="8" t="str">
        <f aca="false">IF(A272="","",SUMIFS(Movimenti!$D$2:$D$5000,Movimenti!$B$2:$B$5000,A272,Movimenti!$C$2:$C$5000,"Rettifica"))</f>
        <v/>
      </c>
      <c r="G272" s="8" t="str">
        <f aca="false">IF(A272="","",D272-E272+F272)</f>
        <v/>
      </c>
      <c r="H272" s="8" t="str">
        <f aca="false">IF(A272="","",Articoli!D272)</f>
        <v/>
      </c>
      <c r="I272" s="8" t="str">
        <f aca="false">IF(A272="","",IF(G272&lt;0,"Errore: giacenza negativa",IF(G272&lt;H272,"Sotto scorta","OK")))</f>
        <v/>
      </c>
    </row>
    <row r="273" customFormat="false" ht="15" hidden="false" customHeight="false" outlineLevel="0" collapsed="false">
      <c r="A273" s="8" t="str">
        <f aca="false">IF(Articoli!A273="","",Articoli!A273)</f>
        <v/>
      </c>
      <c r="B273" s="8" t="str">
        <f aca="false">IF(A273="","",Articoli!B273)</f>
        <v/>
      </c>
      <c r="C273" s="8" t="str">
        <f aca="false">IF(A273="","",Articoli!C273)</f>
        <v/>
      </c>
      <c r="D273" s="8" t="str">
        <f aca="false">IF(A273="","",SUMIFS(Movimenti!$D$2:$D$5000,Movimenti!$B$2:$B$5000,A273,Movimenti!$C$2:$C$5000,"Carico"))</f>
        <v/>
      </c>
      <c r="E273" s="8" t="str">
        <f aca="false">IF(A273="","",SUMIFS(Movimenti!$D$2:$D$5000,Movimenti!$B$2:$B$5000,A273,Movimenti!$C$2:$C$5000,"Scarico"))</f>
        <v/>
      </c>
      <c r="F273" s="8" t="str">
        <f aca="false">IF(A273="","",SUMIFS(Movimenti!$D$2:$D$5000,Movimenti!$B$2:$B$5000,A273,Movimenti!$C$2:$C$5000,"Rettifica"))</f>
        <v/>
      </c>
      <c r="G273" s="8" t="str">
        <f aca="false">IF(A273="","",D273-E273+F273)</f>
        <v/>
      </c>
      <c r="H273" s="8" t="str">
        <f aca="false">IF(A273="","",Articoli!D273)</f>
        <v/>
      </c>
      <c r="I273" s="8" t="str">
        <f aca="false">IF(A273="","",IF(G273&lt;0,"Errore: giacenza negativa",IF(G273&lt;H273,"Sotto scorta","OK")))</f>
        <v/>
      </c>
    </row>
    <row r="274" customFormat="false" ht="15" hidden="false" customHeight="false" outlineLevel="0" collapsed="false">
      <c r="A274" s="8" t="str">
        <f aca="false">IF(Articoli!A274="","",Articoli!A274)</f>
        <v/>
      </c>
      <c r="B274" s="8" t="str">
        <f aca="false">IF(A274="","",Articoli!B274)</f>
        <v/>
      </c>
      <c r="C274" s="8" t="str">
        <f aca="false">IF(A274="","",Articoli!C274)</f>
        <v/>
      </c>
      <c r="D274" s="8" t="str">
        <f aca="false">IF(A274="","",SUMIFS(Movimenti!$D$2:$D$5000,Movimenti!$B$2:$B$5000,A274,Movimenti!$C$2:$C$5000,"Carico"))</f>
        <v/>
      </c>
      <c r="E274" s="8" t="str">
        <f aca="false">IF(A274="","",SUMIFS(Movimenti!$D$2:$D$5000,Movimenti!$B$2:$B$5000,A274,Movimenti!$C$2:$C$5000,"Scarico"))</f>
        <v/>
      </c>
      <c r="F274" s="8" t="str">
        <f aca="false">IF(A274="","",SUMIFS(Movimenti!$D$2:$D$5000,Movimenti!$B$2:$B$5000,A274,Movimenti!$C$2:$C$5000,"Rettifica"))</f>
        <v/>
      </c>
      <c r="G274" s="8" t="str">
        <f aca="false">IF(A274="","",D274-E274+F274)</f>
        <v/>
      </c>
      <c r="H274" s="8" t="str">
        <f aca="false">IF(A274="","",Articoli!D274)</f>
        <v/>
      </c>
      <c r="I274" s="8" t="str">
        <f aca="false">IF(A274="","",IF(G274&lt;0,"Errore: giacenza negativa",IF(G274&lt;H274,"Sotto scorta","OK")))</f>
        <v/>
      </c>
    </row>
    <row r="275" customFormat="false" ht="15" hidden="false" customHeight="false" outlineLevel="0" collapsed="false">
      <c r="A275" s="8" t="str">
        <f aca="false">IF(Articoli!A275="","",Articoli!A275)</f>
        <v/>
      </c>
      <c r="B275" s="8" t="str">
        <f aca="false">IF(A275="","",Articoli!B275)</f>
        <v/>
      </c>
      <c r="C275" s="8" t="str">
        <f aca="false">IF(A275="","",Articoli!C275)</f>
        <v/>
      </c>
      <c r="D275" s="8" t="str">
        <f aca="false">IF(A275="","",SUMIFS(Movimenti!$D$2:$D$5000,Movimenti!$B$2:$B$5000,A275,Movimenti!$C$2:$C$5000,"Carico"))</f>
        <v/>
      </c>
      <c r="E275" s="8" t="str">
        <f aca="false">IF(A275="","",SUMIFS(Movimenti!$D$2:$D$5000,Movimenti!$B$2:$B$5000,A275,Movimenti!$C$2:$C$5000,"Scarico"))</f>
        <v/>
      </c>
      <c r="F275" s="8" t="str">
        <f aca="false">IF(A275="","",SUMIFS(Movimenti!$D$2:$D$5000,Movimenti!$B$2:$B$5000,A275,Movimenti!$C$2:$C$5000,"Rettifica"))</f>
        <v/>
      </c>
      <c r="G275" s="8" t="str">
        <f aca="false">IF(A275="","",D275-E275+F275)</f>
        <v/>
      </c>
      <c r="H275" s="8" t="str">
        <f aca="false">IF(A275="","",Articoli!D275)</f>
        <v/>
      </c>
      <c r="I275" s="8" t="str">
        <f aca="false">IF(A275="","",IF(G275&lt;0,"Errore: giacenza negativa",IF(G275&lt;H275,"Sotto scorta","OK")))</f>
        <v/>
      </c>
    </row>
    <row r="276" customFormat="false" ht="15" hidden="false" customHeight="false" outlineLevel="0" collapsed="false">
      <c r="A276" s="8" t="str">
        <f aca="false">IF(Articoli!A276="","",Articoli!A276)</f>
        <v/>
      </c>
      <c r="B276" s="8" t="str">
        <f aca="false">IF(A276="","",Articoli!B276)</f>
        <v/>
      </c>
      <c r="C276" s="8" t="str">
        <f aca="false">IF(A276="","",Articoli!C276)</f>
        <v/>
      </c>
      <c r="D276" s="8" t="str">
        <f aca="false">IF(A276="","",SUMIFS(Movimenti!$D$2:$D$5000,Movimenti!$B$2:$B$5000,A276,Movimenti!$C$2:$C$5000,"Carico"))</f>
        <v/>
      </c>
      <c r="E276" s="8" t="str">
        <f aca="false">IF(A276="","",SUMIFS(Movimenti!$D$2:$D$5000,Movimenti!$B$2:$B$5000,A276,Movimenti!$C$2:$C$5000,"Scarico"))</f>
        <v/>
      </c>
      <c r="F276" s="8" t="str">
        <f aca="false">IF(A276="","",SUMIFS(Movimenti!$D$2:$D$5000,Movimenti!$B$2:$B$5000,A276,Movimenti!$C$2:$C$5000,"Rettifica"))</f>
        <v/>
      </c>
      <c r="G276" s="8" t="str">
        <f aca="false">IF(A276="","",D276-E276+F276)</f>
        <v/>
      </c>
      <c r="H276" s="8" t="str">
        <f aca="false">IF(A276="","",Articoli!D276)</f>
        <v/>
      </c>
      <c r="I276" s="8" t="str">
        <f aca="false">IF(A276="","",IF(G276&lt;0,"Errore: giacenza negativa",IF(G276&lt;H276,"Sotto scorta","OK")))</f>
        <v/>
      </c>
    </row>
    <row r="277" customFormat="false" ht="15" hidden="false" customHeight="false" outlineLevel="0" collapsed="false">
      <c r="A277" s="8" t="str">
        <f aca="false">IF(Articoli!A277="","",Articoli!A277)</f>
        <v/>
      </c>
      <c r="B277" s="8" t="str">
        <f aca="false">IF(A277="","",Articoli!B277)</f>
        <v/>
      </c>
      <c r="C277" s="8" t="str">
        <f aca="false">IF(A277="","",Articoli!C277)</f>
        <v/>
      </c>
      <c r="D277" s="8" t="str">
        <f aca="false">IF(A277="","",SUMIFS(Movimenti!$D$2:$D$5000,Movimenti!$B$2:$B$5000,A277,Movimenti!$C$2:$C$5000,"Carico"))</f>
        <v/>
      </c>
      <c r="E277" s="8" t="str">
        <f aca="false">IF(A277="","",SUMIFS(Movimenti!$D$2:$D$5000,Movimenti!$B$2:$B$5000,A277,Movimenti!$C$2:$C$5000,"Scarico"))</f>
        <v/>
      </c>
      <c r="F277" s="8" t="str">
        <f aca="false">IF(A277="","",SUMIFS(Movimenti!$D$2:$D$5000,Movimenti!$B$2:$B$5000,A277,Movimenti!$C$2:$C$5000,"Rettifica"))</f>
        <v/>
      </c>
      <c r="G277" s="8" t="str">
        <f aca="false">IF(A277="","",D277-E277+F277)</f>
        <v/>
      </c>
      <c r="H277" s="8" t="str">
        <f aca="false">IF(A277="","",Articoli!D277)</f>
        <v/>
      </c>
      <c r="I277" s="8" t="str">
        <f aca="false">IF(A277="","",IF(G277&lt;0,"Errore: giacenza negativa",IF(G277&lt;H277,"Sotto scorta","OK")))</f>
        <v/>
      </c>
    </row>
    <row r="278" customFormat="false" ht="15" hidden="false" customHeight="false" outlineLevel="0" collapsed="false">
      <c r="A278" s="8" t="str">
        <f aca="false">IF(Articoli!A278="","",Articoli!A278)</f>
        <v/>
      </c>
      <c r="B278" s="8" t="str">
        <f aca="false">IF(A278="","",Articoli!B278)</f>
        <v/>
      </c>
      <c r="C278" s="8" t="str">
        <f aca="false">IF(A278="","",Articoli!C278)</f>
        <v/>
      </c>
      <c r="D278" s="8" t="str">
        <f aca="false">IF(A278="","",SUMIFS(Movimenti!$D$2:$D$5000,Movimenti!$B$2:$B$5000,A278,Movimenti!$C$2:$C$5000,"Carico"))</f>
        <v/>
      </c>
      <c r="E278" s="8" t="str">
        <f aca="false">IF(A278="","",SUMIFS(Movimenti!$D$2:$D$5000,Movimenti!$B$2:$B$5000,A278,Movimenti!$C$2:$C$5000,"Scarico"))</f>
        <v/>
      </c>
      <c r="F278" s="8" t="str">
        <f aca="false">IF(A278="","",SUMIFS(Movimenti!$D$2:$D$5000,Movimenti!$B$2:$B$5000,A278,Movimenti!$C$2:$C$5000,"Rettifica"))</f>
        <v/>
      </c>
      <c r="G278" s="8" t="str">
        <f aca="false">IF(A278="","",D278-E278+F278)</f>
        <v/>
      </c>
      <c r="H278" s="8" t="str">
        <f aca="false">IF(A278="","",Articoli!D278)</f>
        <v/>
      </c>
      <c r="I278" s="8" t="str">
        <f aca="false">IF(A278="","",IF(G278&lt;0,"Errore: giacenza negativa",IF(G278&lt;H278,"Sotto scorta","OK")))</f>
        <v/>
      </c>
    </row>
    <row r="279" customFormat="false" ht="15" hidden="false" customHeight="false" outlineLevel="0" collapsed="false">
      <c r="A279" s="8" t="str">
        <f aca="false">IF(Articoli!A279="","",Articoli!A279)</f>
        <v/>
      </c>
      <c r="B279" s="8" t="str">
        <f aca="false">IF(A279="","",Articoli!B279)</f>
        <v/>
      </c>
      <c r="C279" s="8" t="str">
        <f aca="false">IF(A279="","",Articoli!C279)</f>
        <v/>
      </c>
      <c r="D279" s="8" t="str">
        <f aca="false">IF(A279="","",SUMIFS(Movimenti!$D$2:$D$5000,Movimenti!$B$2:$B$5000,A279,Movimenti!$C$2:$C$5000,"Carico"))</f>
        <v/>
      </c>
      <c r="E279" s="8" t="str">
        <f aca="false">IF(A279="","",SUMIFS(Movimenti!$D$2:$D$5000,Movimenti!$B$2:$B$5000,A279,Movimenti!$C$2:$C$5000,"Scarico"))</f>
        <v/>
      </c>
      <c r="F279" s="8" t="str">
        <f aca="false">IF(A279="","",SUMIFS(Movimenti!$D$2:$D$5000,Movimenti!$B$2:$B$5000,A279,Movimenti!$C$2:$C$5000,"Rettifica"))</f>
        <v/>
      </c>
      <c r="G279" s="8" t="str">
        <f aca="false">IF(A279="","",D279-E279+F279)</f>
        <v/>
      </c>
      <c r="H279" s="8" t="str">
        <f aca="false">IF(A279="","",Articoli!D279)</f>
        <v/>
      </c>
      <c r="I279" s="8" t="str">
        <f aca="false">IF(A279="","",IF(G279&lt;0,"Errore: giacenza negativa",IF(G279&lt;H279,"Sotto scorta","OK")))</f>
        <v/>
      </c>
    </row>
    <row r="280" customFormat="false" ht="15" hidden="false" customHeight="false" outlineLevel="0" collapsed="false">
      <c r="A280" s="8" t="str">
        <f aca="false">IF(Articoli!A280="","",Articoli!A280)</f>
        <v/>
      </c>
      <c r="B280" s="8" t="str">
        <f aca="false">IF(A280="","",Articoli!B280)</f>
        <v/>
      </c>
      <c r="C280" s="8" t="str">
        <f aca="false">IF(A280="","",Articoli!C280)</f>
        <v/>
      </c>
      <c r="D280" s="8" t="str">
        <f aca="false">IF(A280="","",SUMIFS(Movimenti!$D$2:$D$5000,Movimenti!$B$2:$B$5000,A280,Movimenti!$C$2:$C$5000,"Carico"))</f>
        <v/>
      </c>
      <c r="E280" s="8" t="str">
        <f aca="false">IF(A280="","",SUMIFS(Movimenti!$D$2:$D$5000,Movimenti!$B$2:$B$5000,A280,Movimenti!$C$2:$C$5000,"Scarico"))</f>
        <v/>
      </c>
      <c r="F280" s="8" t="str">
        <f aca="false">IF(A280="","",SUMIFS(Movimenti!$D$2:$D$5000,Movimenti!$B$2:$B$5000,A280,Movimenti!$C$2:$C$5000,"Rettifica"))</f>
        <v/>
      </c>
      <c r="G280" s="8" t="str">
        <f aca="false">IF(A280="","",D280-E280+F280)</f>
        <v/>
      </c>
      <c r="H280" s="8" t="str">
        <f aca="false">IF(A280="","",Articoli!D280)</f>
        <v/>
      </c>
      <c r="I280" s="8" t="str">
        <f aca="false">IF(A280="","",IF(G280&lt;0,"Errore: giacenza negativa",IF(G280&lt;H280,"Sotto scorta","OK")))</f>
        <v/>
      </c>
    </row>
    <row r="281" customFormat="false" ht="15" hidden="false" customHeight="false" outlineLevel="0" collapsed="false">
      <c r="A281" s="8" t="str">
        <f aca="false">IF(Articoli!A281="","",Articoli!A281)</f>
        <v/>
      </c>
      <c r="B281" s="8" t="str">
        <f aca="false">IF(A281="","",Articoli!B281)</f>
        <v/>
      </c>
      <c r="C281" s="8" t="str">
        <f aca="false">IF(A281="","",Articoli!C281)</f>
        <v/>
      </c>
      <c r="D281" s="8" t="str">
        <f aca="false">IF(A281="","",SUMIFS(Movimenti!$D$2:$D$5000,Movimenti!$B$2:$B$5000,A281,Movimenti!$C$2:$C$5000,"Carico"))</f>
        <v/>
      </c>
      <c r="E281" s="8" t="str">
        <f aca="false">IF(A281="","",SUMIFS(Movimenti!$D$2:$D$5000,Movimenti!$B$2:$B$5000,A281,Movimenti!$C$2:$C$5000,"Scarico"))</f>
        <v/>
      </c>
      <c r="F281" s="8" t="str">
        <f aca="false">IF(A281="","",SUMIFS(Movimenti!$D$2:$D$5000,Movimenti!$B$2:$B$5000,A281,Movimenti!$C$2:$C$5000,"Rettifica"))</f>
        <v/>
      </c>
      <c r="G281" s="8" t="str">
        <f aca="false">IF(A281="","",D281-E281+F281)</f>
        <v/>
      </c>
      <c r="H281" s="8" t="str">
        <f aca="false">IF(A281="","",Articoli!D281)</f>
        <v/>
      </c>
      <c r="I281" s="8" t="str">
        <f aca="false">IF(A281="","",IF(G281&lt;0,"Errore: giacenza negativa",IF(G281&lt;H281,"Sotto scorta","OK")))</f>
        <v/>
      </c>
    </row>
    <row r="282" customFormat="false" ht="15" hidden="false" customHeight="false" outlineLevel="0" collapsed="false">
      <c r="A282" s="8" t="str">
        <f aca="false">IF(Articoli!A282="","",Articoli!A282)</f>
        <v/>
      </c>
      <c r="B282" s="8" t="str">
        <f aca="false">IF(A282="","",Articoli!B282)</f>
        <v/>
      </c>
      <c r="C282" s="8" t="str">
        <f aca="false">IF(A282="","",Articoli!C282)</f>
        <v/>
      </c>
      <c r="D282" s="8" t="str">
        <f aca="false">IF(A282="","",SUMIFS(Movimenti!$D$2:$D$5000,Movimenti!$B$2:$B$5000,A282,Movimenti!$C$2:$C$5000,"Carico"))</f>
        <v/>
      </c>
      <c r="E282" s="8" t="str">
        <f aca="false">IF(A282="","",SUMIFS(Movimenti!$D$2:$D$5000,Movimenti!$B$2:$B$5000,A282,Movimenti!$C$2:$C$5000,"Scarico"))</f>
        <v/>
      </c>
      <c r="F282" s="8" t="str">
        <f aca="false">IF(A282="","",SUMIFS(Movimenti!$D$2:$D$5000,Movimenti!$B$2:$B$5000,A282,Movimenti!$C$2:$C$5000,"Rettifica"))</f>
        <v/>
      </c>
      <c r="G282" s="8" t="str">
        <f aca="false">IF(A282="","",D282-E282+F282)</f>
        <v/>
      </c>
      <c r="H282" s="8" t="str">
        <f aca="false">IF(A282="","",Articoli!D282)</f>
        <v/>
      </c>
      <c r="I282" s="8" t="str">
        <f aca="false">IF(A282="","",IF(G282&lt;0,"Errore: giacenza negativa",IF(G282&lt;H282,"Sotto scorta","OK")))</f>
        <v/>
      </c>
    </row>
    <row r="283" customFormat="false" ht="15" hidden="false" customHeight="false" outlineLevel="0" collapsed="false">
      <c r="A283" s="8" t="str">
        <f aca="false">IF(Articoli!A283="","",Articoli!A283)</f>
        <v/>
      </c>
      <c r="B283" s="8" t="str">
        <f aca="false">IF(A283="","",Articoli!B283)</f>
        <v/>
      </c>
      <c r="C283" s="8" t="str">
        <f aca="false">IF(A283="","",Articoli!C283)</f>
        <v/>
      </c>
      <c r="D283" s="8" t="str">
        <f aca="false">IF(A283="","",SUMIFS(Movimenti!$D$2:$D$5000,Movimenti!$B$2:$B$5000,A283,Movimenti!$C$2:$C$5000,"Carico"))</f>
        <v/>
      </c>
      <c r="E283" s="8" t="str">
        <f aca="false">IF(A283="","",SUMIFS(Movimenti!$D$2:$D$5000,Movimenti!$B$2:$B$5000,A283,Movimenti!$C$2:$C$5000,"Scarico"))</f>
        <v/>
      </c>
      <c r="F283" s="8" t="str">
        <f aca="false">IF(A283="","",SUMIFS(Movimenti!$D$2:$D$5000,Movimenti!$B$2:$B$5000,A283,Movimenti!$C$2:$C$5000,"Rettifica"))</f>
        <v/>
      </c>
      <c r="G283" s="8" t="str">
        <f aca="false">IF(A283="","",D283-E283+F283)</f>
        <v/>
      </c>
      <c r="H283" s="8" t="str">
        <f aca="false">IF(A283="","",Articoli!D283)</f>
        <v/>
      </c>
      <c r="I283" s="8" t="str">
        <f aca="false">IF(A283="","",IF(G283&lt;0,"Errore: giacenza negativa",IF(G283&lt;H283,"Sotto scorta","OK")))</f>
        <v/>
      </c>
    </row>
    <row r="284" customFormat="false" ht="15" hidden="false" customHeight="false" outlineLevel="0" collapsed="false">
      <c r="A284" s="8" t="str">
        <f aca="false">IF(Articoli!A284="","",Articoli!A284)</f>
        <v/>
      </c>
      <c r="B284" s="8" t="str">
        <f aca="false">IF(A284="","",Articoli!B284)</f>
        <v/>
      </c>
      <c r="C284" s="8" t="str">
        <f aca="false">IF(A284="","",Articoli!C284)</f>
        <v/>
      </c>
      <c r="D284" s="8" t="str">
        <f aca="false">IF(A284="","",SUMIFS(Movimenti!$D$2:$D$5000,Movimenti!$B$2:$B$5000,A284,Movimenti!$C$2:$C$5000,"Carico"))</f>
        <v/>
      </c>
      <c r="E284" s="8" t="str">
        <f aca="false">IF(A284="","",SUMIFS(Movimenti!$D$2:$D$5000,Movimenti!$B$2:$B$5000,A284,Movimenti!$C$2:$C$5000,"Scarico"))</f>
        <v/>
      </c>
      <c r="F284" s="8" t="str">
        <f aca="false">IF(A284="","",SUMIFS(Movimenti!$D$2:$D$5000,Movimenti!$B$2:$B$5000,A284,Movimenti!$C$2:$C$5000,"Rettifica"))</f>
        <v/>
      </c>
      <c r="G284" s="8" t="str">
        <f aca="false">IF(A284="","",D284-E284+F284)</f>
        <v/>
      </c>
      <c r="H284" s="8" t="str">
        <f aca="false">IF(A284="","",Articoli!D284)</f>
        <v/>
      </c>
      <c r="I284" s="8" t="str">
        <f aca="false">IF(A284="","",IF(G284&lt;0,"Errore: giacenza negativa",IF(G284&lt;H284,"Sotto scorta","OK")))</f>
        <v/>
      </c>
    </row>
    <row r="285" customFormat="false" ht="15" hidden="false" customHeight="false" outlineLevel="0" collapsed="false">
      <c r="A285" s="8" t="str">
        <f aca="false">IF(Articoli!A285="","",Articoli!A285)</f>
        <v/>
      </c>
      <c r="B285" s="8" t="str">
        <f aca="false">IF(A285="","",Articoli!B285)</f>
        <v/>
      </c>
      <c r="C285" s="8" t="str">
        <f aca="false">IF(A285="","",Articoli!C285)</f>
        <v/>
      </c>
      <c r="D285" s="8" t="str">
        <f aca="false">IF(A285="","",SUMIFS(Movimenti!$D$2:$D$5000,Movimenti!$B$2:$B$5000,A285,Movimenti!$C$2:$C$5000,"Carico"))</f>
        <v/>
      </c>
      <c r="E285" s="8" t="str">
        <f aca="false">IF(A285="","",SUMIFS(Movimenti!$D$2:$D$5000,Movimenti!$B$2:$B$5000,A285,Movimenti!$C$2:$C$5000,"Scarico"))</f>
        <v/>
      </c>
      <c r="F285" s="8" t="str">
        <f aca="false">IF(A285="","",SUMIFS(Movimenti!$D$2:$D$5000,Movimenti!$B$2:$B$5000,A285,Movimenti!$C$2:$C$5000,"Rettifica"))</f>
        <v/>
      </c>
      <c r="G285" s="8" t="str">
        <f aca="false">IF(A285="","",D285-E285+F285)</f>
        <v/>
      </c>
      <c r="H285" s="8" t="str">
        <f aca="false">IF(A285="","",Articoli!D285)</f>
        <v/>
      </c>
      <c r="I285" s="8" t="str">
        <f aca="false">IF(A285="","",IF(G285&lt;0,"Errore: giacenza negativa",IF(G285&lt;H285,"Sotto scorta","OK")))</f>
        <v/>
      </c>
    </row>
    <row r="286" customFormat="false" ht="15" hidden="false" customHeight="false" outlineLevel="0" collapsed="false">
      <c r="A286" s="8" t="str">
        <f aca="false">IF(Articoli!A286="","",Articoli!A286)</f>
        <v/>
      </c>
      <c r="B286" s="8" t="str">
        <f aca="false">IF(A286="","",Articoli!B286)</f>
        <v/>
      </c>
      <c r="C286" s="8" t="str">
        <f aca="false">IF(A286="","",Articoli!C286)</f>
        <v/>
      </c>
      <c r="D286" s="8" t="str">
        <f aca="false">IF(A286="","",SUMIFS(Movimenti!$D$2:$D$5000,Movimenti!$B$2:$B$5000,A286,Movimenti!$C$2:$C$5000,"Carico"))</f>
        <v/>
      </c>
      <c r="E286" s="8" t="str">
        <f aca="false">IF(A286="","",SUMIFS(Movimenti!$D$2:$D$5000,Movimenti!$B$2:$B$5000,A286,Movimenti!$C$2:$C$5000,"Scarico"))</f>
        <v/>
      </c>
      <c r="F286" s="8" t="str">
        <f aca="false">IF(A286="","",SUMIFS(Movimenti!$D$2:$D$5000,Movimenti!$B$2:$B$5000,A286,Movimenti!$C$2:$C$5000,"Rettifica"))</f>
        <v/>
      </c>
      <c r="G286" s="8" t="str">
        <f aca="false">IF(A286="","",D286-E286+F286)</f>
        <v/>
      </c>
      <c r="H286" s="8" t="str">
        <f aca="false">IF(A286="","",Articoli!D286)</f>
        <v/>
      </c>
      <c r="I286" s="8" t="str">
        <f aca="false">IF(A286="","",IF(G286&lt;0,"Errore: giacenza negativa",IF(G286&lt;H286,"Sotto scorta","OK")))</f>
        <v/>
      </c>
    </row>
    <row r="287" customFormat="false" ht="15" hidden="false" customHeight="false" outlineLevel="0" collapsed="false">
      <c r="A287" s="8" t="str">
        <f aca="false">IF(Articoli!A287="","",Articoli!A287)</f>
        <v/>
      </c>
      <c r="B287" s="8" t="str">
        <f aca="false">IF(A287="","",Articoli!B287)</f>
        <v/>
      </c>
      <c r="C287" s="8" t="str">
        <f aca="false">IF(A287="","",Articoli!C287)</f>
        <v/>
      </c>
      <c r="D287" s="8" t="str">
        <f aca="false">IF(A287="","",SUMIFS(Movimenti!$D$2:$D$5000,Movimenti!$B$2:$B$5000,A287,Movimenti!$C$2:$C$5000,"Carico"))</f>
        <v/>
      </c>
      <c r="E287" s="8" t="str">
        <f aca="false">IF(A287="","",SUMIFS(Movimenti!$D$2:$D$5000,Movimenti!$B$2:$B$5000,A287,Movimenti!$C$2:$C$5000,"Scarico"))</f>
        <v/>
      </c>
      <c r="F287" s="8" t="str">
        <f aca="false">IF(A287="","",SUMIFS(Movimenti!$D$2:$D$5000,Movimenti!$B$2:$B$5000,A287,Movimenti!$C$2:$C$5000,"Rettifica"))</f>
        <v/>
      </c>
      <c r="G287" s="8" t="str">
        <f aca="false">IF(A287="","",D287-E287+F287)</f>
        <v/>
      </c>
      <c r="H287" s="8" t="str">
        <f aca="false">IF(A287="","",Articoli!D287)</f>
        <v/>
      </c>
      <c r="I287" s="8" t="str">
        <f aca="false">IF(A287="","",IF(G287&lt;0,"Errore: giacenza negativa",IF(G287&lt;H287,"Sotto scorta","OK")))</f>
        <v/>
      </c>
    </row>
    <row r="288" customFormat="false" ht="15" hidden="false" customHeight="false" outlineLevel="0" collapsed="false">
      <c r="A288" s="8" t="str">
        <f aca="false">IF(Articoli!A288="","",Articoli!A288)</f>
        <v/>
      </c>
      <c r="B288" s="8" t="str">
        <f aca="false">IF(A288="","",Articoli!B288)</f>
        <v/>
      </c>
      <c r="C288" s="8" t="str">
        <f aca="false">IF(A288="","",Articoli!C288)</f>
        <v/>
      </c>
      <c r="D288" s="8" t="str">
        <f aca="false">IF(A288="","",SUMIFS(Movimenti!$D$2:$D$5000,Movimenti!$B$2:$B$5000,A288,Movimenti!$C$2:$C$5000,"Carico"))</f>
        <v/>
      </c>
      <c r="E288" s="8" t="str">
        <f aca="false">IF(A288="","",SUMIFS(Movimenti!$D$2:$D$5000,Movimenti!$B$2:$B$5000,A288,Movimenti!$C$2:$C$5000,"Scarico"))</f>
        <v/>
      </c>
      <c r="F288" s="8" t="str">
        <f aca="false">IF(A288="","",SUMIFS(Movimenti!$D$2:$D$5000,Movimenti!$B$2:$B$5000,A288,Movimenti!$C$2:$C$5000,"Rettifica"))</f>
        <v/>
      </c>
      <c r="G288" s="8" t="str">
        <f aca="false">IF(A288="","",D288-E288+F288)</f>
        <v/>
      </c>
      <c r="H288" s="8" t="str">
        <f aca="false">IF(A288="","",Articoli!D288)</f>
        <v/>
      </c>
      <c r="I288" s="8" t="str">
        <f aca="false">IF(A288="","",IF(G288&lt;0,"Errore: giacenza negativa",IF(G288&lt;H288,"Sotto scorta","OK")))</f>
        <v/>
      </c>
    </row>
    <row r="289" customFormat="false" ht="15" hidden="false" customHeight="false" outlineLevel="0" collapsed="false">
      <c r="A289" s="8" t="str">
        <f aca="false">IF(Articoli!A289="","",Articoli!A289)</f>
        <v/>
      </c>
      <c r="B289" s="8" t="str">
        <f aca="false">IF(A289="","",Articoli!B289)</f>
        <v/>
      </c>
      <c r="C289" s="8" t="str">
        <f aca="false">IF(A289="","",Articoli!C289)</f>
        <v/>
      </c>
      <c r="D289" s="8" t="str">
        <f aca="false">IF(A289="","",SUMIFS(Movimenti!$D$2:$D$5000,Movimenti!$B$2:$B$5000,A289,Movimenti!$C$2:$C$5000,"Carico"))</f>
        <v/>
      </c>
      <c r="E289" s="8" t="str">
        <f aca="false">IF(A289="","",SUMIFS(Movimenti!$D$2:$D$5000,Movimenti!$B$2:$B$5000,A289,Movimenti!$C$2:$C$5000,"Scarico"))</f>
        <v/>
      </c>
      <c r="F289" s="8" t="str">
        <f aca="false">IF(A289="","",SUMIFS(Movimenti!$D$2:$D$5000,Movimenti!$B$2:$B$5000,A289,Movimenti!$C$2:$C$5000,"Rettifica"))</f>
        <v/>
      </c>
      <c r="G289" s="8" t="str">
        <f aca="false">IF(A289="","",D289-E289+F289)</f>
        <v/>
      </c>
      <c r="H289" s="8" t="str">
        <f aca="false">IF(A289="","",Articoli!D289)</f>
        <v/>
      </c>
      <c r="I289" s="8" t="str">
        <f aca="false">IF(A289="","",IF(G289&lt;0,"Errore: giacenza negativa",IF(G289&lt;H289,"Sotto scorta","OK")))</f>
        <v/>
      </c>
    </row>
    <row r="290" customFormat="false" ht="15" hidden="false" customHeight="false" outlineLevel="0" collapsed="false">
      <c r="A290" s="8" t="str">
        <f aca="false">IF(Articoli!A290="","",Articoli!A290)</f>
        <v/>
      </c>
      <c r="B290" s="8" t="str">
        <f aca="false">IF(A290="","",Articoli!B290)</f>
        <v/>
      </c>
      <c r="C290" s="8" t="str">
        <f aca="false">IF(A290="","",Articoli!C290)</f>
        <v/>
      </c>
      <c r="D290" s="8" t="str">
        <f aca="false">IF(A290="","",SUMIFS(Movimenti!$D$2:$D$5000,Movimenti!$B$2:$B$5000,A290,Movimenti!$C$2:$C$5000,"Carico"))</f>
        <v/>
      </c>
      <c r="E290" s="8" t="str">
        <f aca="false">IF(A290="","",SUMIFS(Movimenti!$D$2:$D$5000,Movimenti!$B$2:$B$5000,A290,Movimenti!$C$2:$C$5000,"Scarico"))</f>
        <v/>
      </c>
      <c r="F290" s="8" t="str">
        <f aca="false">IF(A290="","",SUMIFS(Movimenti!$D$2:$D$5000,Movimenti!$B$2:$B$5000,A290,Movimenti!$C$2:$C$5000,"Rettifica"))</f>
        <v/>
      </c>
      <c r="G290" s="8" t="str">
        <f aca="false">IF(A290="","",D290-E290+F290)</f>
        <v/>
      </c>
      <c r="H290" s="8" t="str">
        <f aca="false">IF(A290="","",Articoli!D290)</f>
        <v/>
      </c>
      <c r="I290" s="8" t="str">
        <f aca="false">IF(A290="","",IF(G290&lt;0,"Errore: giacenza negativa",IF(G290&lt;H290,"Sotto scorta","OK")))</f>
        <v/>
      </c>
    </row>
    <row r="291" customFormat="false" ht="15" hidden="false" customHeight="false" outlineLevel="0" collapsed="false">
      <c r="A291" s="8" t="str">
        <f aca="false">IF(Articoli!A291="","",Articoli!A291)</f>
        <v/>
      </c>
      <c r="B291" s="8" t="str">
        <f aca="false">IF(A291="","",Articoli!B291)</f>
        <v/>
      </c>
      <c r="C291" s="8" t="str">
        <f aca="false">IF(A291="","",Articoli!C291)</f>
        <v/>
      </c>
      <c r="D291" s="8" t="str">
        <f aca="false">IF(A291="","",SUMIFS(Movimenti!$D$2:$D$5000,Movimenti!$B$2:$B$5000,A291,Movimenti!$C$2:$C$5000,"Carico"))</f>
        <v/>
      </c>
      <c r="E291" s="8" t="str">
        <f aca="false">IF(A291="","",SUMIFS(Movimenti!$D$2:$D$5000,Movimenti!$B$2:$B$5000,A291,Movimenti!$C$2:$C$5000,"Scarico"))</f>
        <v/>
      </c>
      <c r="F291" s="8" t="str">
        <f aca="false">IF(A291="","",SUMIFS(Movimenti!$D$2:$D$5000,Movimenti!$B$2:$B$5000,A291,Movimenti!$C$2:$C$5000,"Rettifica"))</f>
        <v/>
      </c>
      <c r="G291" s="8" t="str">
        <f aca="false">IF(A291="","",D291-E291+F291)</f>
        <v/>
      </c>
      <c r="H291" s="8" t="str">
        <f aca="false">IF(A291="","",Articoli!D291)</f>
        <v/>
      </c>
      <c r="I291" s="8" t="str">
        <f aca="false">IF(A291="","",IF(G291&lt;0,"Errore: giacenza negativa",IF(G291&lt;H291,"Sotto scorta","OK")))</f>
        <v/>
      </c>
    </row>
    <row r="292" customFormat="false" ht="15" hidden="false" customHeight="false" outlineLevel="0" collapsed="false">
      <c r="A292" s="8" t="str">
        <f aca="false">IF(Articoli!A292="","",Articoli!A292)</f>
        <v/>
      </c>
      <c r="B292" s="8" t="str">
        <f aca="false">IF(A292="","",Articoli!B292)</f>
        <v/>
      </c>
      <c r="C292" s="8" t="str">
        <f aca="false">IF(A292="","",Articoli!C292)</f>
        <v/>
      </c>
      <c r="D292" s="8" t="str">
        <f aca="false">IF(A292="","",SUMIFS(Movimenti!$D$2:$D$5000,Movimenti!$B$2:$B$5000,A292,Movimenti!$C$2:$C$5000,"Carico"))</f>
        <v/>
      </c>
      <c r="E292" s="8" t="str">
        <f aca="false">IF(A292="","",SUMIFS(Movimenti!$D$2:$D$5000,Movimenti!$B$2:$B$5000,A292,Movimenti!$C$2:$C$5000,"Scarico"))</f>
        <v/>
      </c>
      <c r="F292" s="8" t="str">
        <f aca="false">IF(A292="","",SUMIFS(Movimenti!$D$2:$D$5000,Movimenti!$B$2:$B$5000,A292,Movimenti!$C$2:$C$5000,"Rettifica"))</f>
        <v/>
      </c>
      <c r="G292" s="8" t="str">
        <f aca="false">IF(A292="","",D292-E292+F292)</f>
        <v/>
      </c>
      <c r="H292" s="8" t="str">
        <f aca="false">IF(A292="","",Articoli!D292)</f>
        <v/>
      </c>
      <c r="I292" s="8" t="str">
        <f aca="false">IF(A292="","",IF(G292&lt;0,"Errore: giacenza negativa",IF(G292&lt;H292,"Sotto scorta","OK")))</f>
        <v/>
      </c>
    </row>
    <row r="293" customFormat="false" ht="15" hidden="false" customHeight="false" outlineLevel="0" collapsed="false">
      <c r="A293" s="8" t="str">
        <f aca="false">IF(Articoli!A293="","",Articoli!A293)</f>
        <v/>
      </c>
      <c r="B293" s="8" t="str">
        <f aca="false">IF(A293="","",Articoli!B293)</f>
        <v/>
      </c>
      <c r="C293" s="8" t="str">
        <f aca="false">IF(A293="","",Articoli!C293)</f>
        <v/>
      </c>
      <c r="D293" s="8" t="str">
        <f aca="false">IF(A293="","",SUMIFS(Movimenti!$D$2:$D$5000,Movimenti!$B$2:$B$5000,A293,Movimenti!$C$2:$C$5000,"Carico"))</f>
        <v/>
      </c>
      <c r="E293" s="8" t="str">
        <f aca="false">IF(A293="","",SUMIFS(Movimenti!$D$2:$D$5000,Movimenti!$B$2:$B$5000,A293,Movimenti!$C$2:$C$5000,"Scarico"))</f>
        <v/>
      </c>
      <c r="F293" s="8" t="str">
        <f aca="false">IF(A293="","",SUMIFS(Movimenti!$D$2:$D$5000,Movimenti!$B$2:$B$5000,A293,Movimenti!$C$2:$C$5000,"Rettifica"))</f>
        <v/>
      </c>
      <c r="G293" s="8" t="str">
        <f aca="false">IF(A293="","",D293-E293+F293)</f>
        <v/>
      </c>
      <c r="H293" s="8" t="str">
        <f aca="false">IF(A293="","",Articoli!D293)</f>
        <v/>
      </c>
      <c r="I293" s="8" t="str">
        <f aca="false">IF(A293="","",IF(G293&lt;0,"Errore: giacenza negativa",IF(G293&lt;H293,"Sotto scorta","OK")))</f>
        <v/>
      </c>
    </row>
    <row r="294" customFormat="false" ht="15" hidden="false" customHeight="false" outlineLevel="0" collapsed="false">
      <c r="A294" s="8" t="str">
        <f aca="false">IF(Articoli!A294="","",Articoli!A294)</f>
        <v/>
      </c>
      <c r="B294" s="8" t="str">
        <f aca="false">IF(A294="","",Articoli!B294)</f>
        <v/>
      </c>
      <c r="C294" s="8" t="str">
        <f aca="false">IF(A294="","",Articoli!C294)</f>
        <v/>
      </c>
      <c r="D294" s="8" t="str">
        <f aca="false">IF(A294="","",SUMIFS(Movimenti!$D$2:$D$5000,Movimenti!$B$2:$B$5000,A294,Movimenti!$C$2:$C$5000,"Carico"))</f>
        <v/>
      </c>
      <c r="E294" s="8" t="str">
        <f aca="false">IF(A294="","",SUMIFS(Movimenti!$D$2:$D$5000,Movimenti!$B$2:$B$5000,A294,Movimenti!$C$2:$C$5000,"Scarico"))</f>
        <v/>
      </c>
      <c r="F294" s="8" t="str">
        <f aca="false">IF(A294="","",SUMIFS(Movimenti!$D$2:$D$5000,Movimenti!$B$2:$B$5000,A294,Movimenti!$C$2:$C$5000,"Rettifica"))</f>
        <v/>
      </c>
      <c r="G294" s="8" t="str">
        <f aca="false">IF(A294="","",D294-E294+F294)</f>
        <v/>
      </c>
      <c r="H294" s="8" t="str">
        <f aca="false">IF(A294="","",Articoli!D294)</f>
        <v/>
      </c>
      <c r="I294" s="8" t="str">
        <f aca="false">IF(A294="","",IF(G294&lt;0,"Errore: giacenza negativa",IF(G294&lt;H294,"Sotto scorta","OK")))</f>
        <v/>
      </c>
    </row>
    <row r="295" customFormat="false" ht="15" hidden="false" customHeight="false" outlineLevel="0" collapsed="false">
      <c r="A295" s="8" t="str">
        <f aca="false">IF(Articoli!A295="","",Articoli!A295)</f>
        <v/>
      </c>
      <c r="B295" s="8" t="str">
        <f aca="false">IF(A295="","",Articoli!B295)</f>
        <v/>
      </c>
      <c r="C295" s="8" t="str">
        <f aca="false">IF(A295="","",Articoli!C295)</f>
        <v/>
      </c>
      <c r="D295" s="8" t="str">
        <f aca="false">IF(A295="","",SUMIFS(Movimenti!$D$2:$D$5000,Movimenti!$B$2:$B$5000,A295,Movimenti!$C$2:$C$5000,"Carico"))</f>
        <v/>
      </c>
      <c r="E295" s="8" t="str">
        <f aca="false">IF(A295="","",SUMIFS(Movimenti!$D$2:$D$5000,Movimenti!$B$2:$B$5000,A295,Movimenti!$C$2:$C$5000,"Scarico"))</f>
        <v/>
      </c>
      <c r="F295" s="8" t="str">
        <f aca="false">IF(A295="","",SUMIFS(Movimenti!$D$2:$D$5000,Movimenti!$B$2:$B$5000,A295,Movimenti!$C$2:$C$5000,"Rettifica"))</f>
        <v/>
      </c>
      <c r="G295" s="8" t="str">
        <f aca="false">IF(A295="","",D295-E295+F295)</f>
        <v/>
      </c>
      <c r="H295" s="8" t="str">
        <f aca="false">IF(A295="","",Articoli!D295)</f>
        <v/>
      </c>
      <c r="I295" s="8" t="str">
        <f aca="false">IF(A295="","",IF(G295&lt;0,"Errore: giacenza negativa",IF(G295&lt;H295,"Sotto scorta","OK")))</f>
        <v/>
      </c>
    </row>
    <row r="296" customFormat="false" ht="15" hidden="false" customHeight="false" outlineLevel="0" collapsed="false">
      <c r="A296" s="8" t="str">
        <f aca="false">IF(Articoli!A296="","",Articoli!A296)</f>
        <v/>
      </c>
      <c r="B296" s="8" t="str">
        <f aca="false">IF(A296="","",Articoli!B296)</f>
        <v/>
      </c>
      <c r="C296" s="8" t="str">
        <f aca="false">IF(A296="","",Articoli!C296)</f>
        <v/>
      </c>
      <c r="D296" s="8" t="str">
        <f aca="false">IF(A296="","",SUMIFS(Movimenti!$D$2:$D$5000,Movimenti!$B$2:$B$5000,A296,Movimenti!$C$2:$C$5000,"Carico"))</f>
        <v/>
      </c>
      <c r="E296" s="8" t="str">
        <f aca="false">IF(A296="","",SUMIFS(Movimenti!$D$2:$D$5000,Movimenti!$B$2:$B$5000,A296,Movimenti!$C$2:$C$5000,"Scarico"))</f>
        <v/>
      </c>
      <c r="F296" s="8" t="str">
        <f aca="false">IF(A296="","",SUMIFS(Movimenti!$D$2:$D$5000,Movimenti!$B$2:$B$5000,A296,Movimenti!$C$2:$C$5000,"Rettifica"))</f>
        <v/>
      </c>
      <c r="G296" s="8" t="str">
        <f aca="false">IF(A296="","",D296-E296+F296)</f>
        <v/>
      </c>
      <c r="H296" s="8" t="str">
        <f aca="false">IF(A296="","",Articoli!D296)</f>
        <v/>
      </c>
      <c r="I296" s="8" t="str">
        <f aca="false">IF(A296="","",IF(G296&lt;0,"Errore: giacenza negativa",IF(G296&lt;H296,"Sotto scorta","OK")))</f>
        <v/>
      </c>
    </row>
    <row r="297" customFormat="false" ht="15" hidden="false" customHeight="false" outlineLevel="0" collapsed="false">
      <c r="A297" s="8" t="str">
        <f aca="false">IF(Articoli!A297="","",Articoli!A297)</f>
        <v/>
      </c>
      <c r="B297" s="8" t="str">
        <f aca="false">IF(A297="","",Articoli!B297)</f>
        <v/>
      </c>
      <c r="C297" s="8" t="str">
        <f aca="false">IF(A297="","",Articoli!C297)</f>
        <v/>
      </c>
      <c r="D297" s="8" t="str">
        <f aca="false">IF(A297="","",SUMIFS(Movimenti!$D$2:$D$5000,Movimenti!$B$2:$B$5000,A297,Movimenti!$C$2:$C$5000,"Carico"))</f>
        <v/>
      </c>
      <c r="E297" s="8" t="str">
        <f aca="false">IF(A297="","",SUMIFS(Movimenti!$D$2:$D$5000,Movimenti!$B$2:$B$5000,A297,Movimenti!$C$2:$C$5000,"Scarico"))</f>
        <v/>
      </c>
      <c r="F297" s="8" t="str">
        <f aca="false">IF(A297="","",SUMIFS(Movimenti!$D$2:$D$5000,Movimenti!$B$2:$B$5000,A297,Movimenti!$C$2:$C$5000,"Rettifica"))</f>
        <v/>
      </c>
      <c r="G297" s="8" t="str">
        <f aca="false">IF(A297="","",D297-E297+F297)</f>
        <v/>
      </c>
      <c r="H297" s="8" t="str">
        <f aca="false">IF(A297="","",Articoli!D297)</f>
        <v/>
      </c>
      <c r="I297" s="8" t="str">
        <f aca="false">IF(A297="","",IF(G297&lt;0,"Errore: giacenza negativa",IF(G297&lt;H297,"Sotto scorta","OK")))</f>
        <v/>
      </c>
    </row>
    <row r="298" customFormat="false" ht="15" hidden="false" customHeight="false" outlineLevel="0" collapsed="false">
      <c r="A298" s="8" t="str">
        <f aca="false">IF(Articoli!A298="","",Articoli!A298)</f>
        <v/>
      </c>
      <c r="B298" s="8" t="str">
        <f aca="false">IF(A298="","",Articoli!B298)</f>
        <v/>
      </c>
      <c r="C298" s="8" t="str">
        <f aca="false">IF(A298="","",Articoli!C298)</f>
        <v/>
      </c>
      <c r="D298" s="8" t="str">
        <f aca="false">IF(A298="","",SUMIFS(Movimenti!$D$2:$D$5000,Movimenti!$B$2:$B$5000,A298,Movimenti!$C$2:$C$5000,"Carico"))</f>
        <v/>
      </c>
      <c r="E298" s="8" t="str">
        <f aca="false">IF(A298="","",SUMIFS(Movimenti!$D$2:$D$5000,Movimenti!$B$2:$B$5000,A298,Movimenti!$C$2:$C$5000,"Scarico"))</f>
        <v/>
      </c>
      <c r="F298" s="8" t="str">
        <f aca="false">IF(A298="","",SUMIFS(Movimenti!$D$2:$D$5000,Movimenti!$B$2:$B$5000,A298,Movimenti!$C$2:$C$5000,"Rettifica"))</f>
        <v/>
      </c>
      <c r="G298" s="8" t="str">
        <f aca="false">IF(A298="","",D298-E298+F298)</f>
        <v/>
      </c>
      <c r="H298" s="8" t="str">
        <f aca="false">IF(A298="","",Articoli!D298)</f>
        <v/>
      </c>
      <c r="I298" s="8" t="str">
        <f aca="false">IF(A298="","",IF(G298&lt;0,"Errore: giacenza negativa",IF(G298&lt;H298,"Sotto scorta","OK")))</f>
        <v/>
      </c>
    </row>
    <row r="299" customFormat="false" ht="15" hidden="false" customHeight="false" outlineLevel="0" collapsed="false">
      <c r="A299" s="8" t="str">
        <f aca="false">IF(Articoli!A299="","",Articoli!A299)</f>
        <v/>
      </c>
      <c r="B299" s="8" t="str">
        <f aca="false">IF(A299="","",Articoli!B299)</f>
        <v/>
      </c>
      <c r="C299" s="8" t="str">
        <f aca="false">IF(A299="","",Articoli!C299)</f>
        <v/>
      </c>
      <c r="D299" s="8" t="str">
        <f aca="false">IF(A299="","",SUMIFS(Movimenti!$D$2:$D$5000,Movimenti!$B$2:$B$5000,A299,Movimenti!$C$2:$C$5000,"Carico"))</f>
        <v/>
      </c>
      <c r="E299" s="8" t="str">
        <f aca="false">IF(A299="","",SUMIFS(Movimenti!$D$2:$D$5000,Movimenti!$B$2:$B$5000,A299,Movimenti!$C$2:$C$5000,"Scarico"))</f>
        <v/>
      </c>
      <c r="F299" s="8" t="str">
        <f aca="false">IF(A299="","",SUMIFS(Movimenti!$D$2:$D$5000,Movimenti!$B$2:$B$5000,A299,Movimenti!$C$2:$C$5000,"Rettifica"))</f>
        <v/>
      </c>
      <c r="G299" s="8" t="str">
        <f aca="false">IF(A299="","",D299-E299+F299)</f>
        <v/>
      </c>
      <c r="H299" s="8" t="str">
        <f aca="false">IF(A299="","",Articoli!D299)</f>
        <v/>
      </c>
      <c r="I299" s="8" t="str">
        <f aca="false">IF(A299="","",IF(G299&lt;0,"Errore: giacenza negativa",IF(G299&lt;H299,"Sotto scorta","OK")))</f>
        <v/>
      </c>
    </row>
    <row r="300" customFormat="false" ht="15" hidden="false" customHeight="false" outlineLevel="0" collapsed="false">
      <c r="A300" s="8" t="str">
        <f aca="false">IF(Articoli!A300="","",Articoli!A300)</f>
        <v/>
      </c>
      <c r="B300" s="8" t="str">
        <f aca="false">IF(A300="","",Articoli!B300)</f>
        <v/>
      </c>
      <c r="C300" s="8" t="str">
        <f aca="false">IF(A300="","",Articoli!C300)</f>
        <v/>
      </c>
      <c r="D300" s="8" t="str">
        <f aca="false">IF(A300="","",SUMIFS(Movimenti!$D$2:$D$5000,Movimenti!$B$2:$B$5000,A300,Movimenti!$C$2:$C$5000,"Carico"))</f>
        <v/>
      </c>
      <c r="E300" s="8" t="str">
        <f aca="false">IF(A300="","",SUMIFS(Movimenti!$D$2:$D$5000,Movimenti!$B$2:$B$5000,A300,Movimenti!$C$2:$C$5000,"Scarico"))</f>
        <v/>
      </c>
      <c r="F300" s="8" t="str">
        <f aca="false">IF(A300="","",SUMIFS(Movimenti!$D$2:$D$5000,Movimenti!$B$2:$B$5000,A300,Movimenti!$C$2:$C$5000,"Rettifica"))</f>
        <v/>
      </c>
      <c r="G300" s="8" t="str">
        <f aca="false">IF(A300="","",D300-E300+F300)</f>
        <v/>
      </c>
      <c r="H300" s="8" t="str">
        <f aca="false">IF(A300="","",Articoli!D300)</f>
        <v/>
      </c>
      <c r="I300" s="8" t="str">
        <f aca="false">IF(A300="","",IF(G300&lt;0,"Errore: giacenza negativa",IF(G300&lt;H300,"Sotto scorta","OK")))</f>
        <v/>
      </c>
    </row>
    <row r="301" customFormat="false" ht="15" hidden="false" customHeight="false" outlineLevel="0" collapsed="false">
      <c r="A301" s="8" t="str">
        <f aca="false">IF(Articoli!A301="","",Articoli!A301)</f>
        <v/>
      </c>
      <c r="B301" s="8" t="str">
        <f aca="false">IF(A301="","",Articoli!B301)</f>
        <v/>
      </c>
      <c r="C301" s="8" t="str">
        <f aca="false">IF(A301="","",Articoli!C301)</f>
        <v/>
      </c>
      <c r="D301" s="8" t="str">
        <f aca="false">IF(A301="","",SUMIFS(Movimenti!$D$2:$D$5000,Movimenti!$B$2:$B$5000,A301,Movimenti!$C$2:$C$5000,"Carico"))</f>
        <v/>
      </c>
      <c r="E301" s="8" t="str">
        <f aca="false">IF(A301="","",SUMIFS(Movimenti!$D$2:$D$5000,Movimenti!$B$2:$B$5000,A301,Movimenti!$C$2:$C$5000,"Scarico"))</f>
        <v/>
      </c>
      <c r="F301" s="8" t="str">
        <f aca="false">IF(A301="","",SUMIFS(Movimenti!$D$2:$D$5000,Movimenti!$B$2:$B$5000,A301,Movimenti!$C$2:$C$5000,"Rettifica"))</f>
        <v/>
      </c>
      <c r="G301" s="8" t="str">
        <f aca="false">IF(A301="","",D301-E301+F301)</f>
        <v/>
      </c>
      <c r="H301" s="8" t="str">
        <f aca="false">IF(A301="","",Articoli!D301)</f>
        <v/>
      </c>
      <c r="I301" s="8" t="str">
        <f aca="false">IF(A301="","",IF(G301&lt;0,"Errore: giacenza negativa",IF(G301&lt;H301,"Sotto scorta","OK")))</f>
        <v/>
      </c>
    </row>
    <row r="302" customFormat="false" ht="15" hidden="false" customHeight="false" outlineLevel="0" collapsed="false">
      <c r="A302" s="8" t="str">
        <f aca="false">IF(Articoli!A302="","",Articoli!A302)</f>
        <v/>
      </c>
      <c r="B302" s="8" t="str">
        <f aca="false">IF(A302="","",Articoli!B302)</f>
        <v/>
      </c>
      <c r="C302" s="8" t="str">
        <f aca="false">IF(A302="","",Articoli!C302)</f>
        <v/>
      </c>
      <c r="D302" s="8" t="str">
        <f aca="false">IF(A302="","",SUMIFS(Movimenti!$D$2:$D$5000,Movimenti!$B$2:$B$5000,A302,Movimenti!$C$2:$C$5000,"Carico"))</f>
        <v/>
      </c>
      <c r="E302" s="8" t="str">
        <f aca="false">IF(A302="","",SUMIFS(Movimenti!$D$2:$D$5000,Movimenti!$B$2:$B$5000,A302,Movimenti!$C$2:$C$5000,"Scarico"))</f>
        <v/>
      </c>
      <c r="F302" s="8" t="str">
        <f aca="false">IF(A302="","",SUMIFS(Movimenti!$D$2:$D$5000,Movimenti!$B$2:$B$5000,A302,Movimenti!$C$2:$C$5000,"Rettifica"))</f>
        <v/>
      </c>
      <c r="G302" s="8" t="str">
        <f aca="false">IF(A302="","",D302-E302+F302)</f>
        <v/>
      </c>
      <c r="H302" s="8" t="str">
        <f aca="false">IF(A302="","",Articoli!D302)</f>
        <v/>
      </c>
      <c r="I302" s="8" t="str">
        <f aca="false">IF(A302="","",IF(G302&lt;0,"Errore: giacenza negativa",IF(G302&lt;H302,"Sotto scorta","OK")))</f>
        <v/>
      </c>
    </row>
    <row r="303" customFormat="false" ht="15" hidden="false" customHeight="false" outlineLevel="0" collapsed="false">
      <c r="A303" s="8" t="str">
        <f aca="false">IF(Articoli!A303="","",Articoli!A303)</f>
        <v/>
      </c>
      <c r="B303" s="8" t="str">
        <f aca="false">IF(A303="","",Articoli!B303)</f>
        <v/>
      </c>
      <c r="C303" s="8" t="str">
        <f aca="false">IF(A303="","",Articoli!C303)</f>
        <v/>
      </c>
      <c r="D303" s="8" t="str">
        <f aca="false">IF(A303="","",SUMIFS(Movimenti!$D$2:$D$5000,Movimenti!$B$2:$B$5000,A303,Movimenti!$C$2:$C$5000,"Carico"))</f>
        <v/>
      </c>
      <c r="E303" s="8" t="str">
        <f aca="false">IF(A303="","",SUMIFS(Movimenti!$D$2:$D$5000,Movimenti!$B$2:$B$5000,A303,Movimenti!$C$2:$C$5000,"Scarico"))</f>
        <v/>
      </c>
      <c r="F303" s="8" t="str">
        <f aca="false">IF(A303="","",SUMIFS(Movimenti!$D$2:$D$5000,Movimenti!$B$2:$B$5000,A303,Movimenti!$C$2:$C$5000,"Rettifica"))</f>
        <v/>
      </c>
      <c r="G303" s="8" t="str">
        <f aca="false">IF(A303="","",D303-E303+F303)</f>
        <v/>
      </c>
      <c r="H303" s="8" t="str">
        <f aca="false">IF(A303="","",Articoli!D303)</f>
        <v/>
      </c>
      <c r="I303" s="8" t="str">
        <f aca="false">IF(A303="","",IF(G303&lt;0,"Errore: giacenza negativa",IF(G303&lt;H303,"Sotto scorta","OK")))</f>
        <v/>
      </c>
    </row>
    <row r="304" customFormat="false" ht="15" hidden="false" customHeight="false" outlineLevel="0" collapsed="false">
      <c r="A304" s="8" t="str">
        <f aca="false">IF(Articoli!A304="","",Articoli!A304)</f>
        <v/>
      </c>
      <c r="B304" s="8" t="str">
        <f aca="false">IF(A304="","",Articoli!B304)</f>
        <v/>
      </c>
      <c r="C304" s="8" t="str">
        <f aca="false">IF(A304="","",Articoli!C304)</f>
        <v/>
      </c>
      <c r="D304" s="8" t="str">
        <f aca="false">IF(A304="","",SUMIFS(Movimenti!$D$2:$D$5000,Movimenti!$B$2:$B$5000,A304,Movimenti!$C$2:$C$5000,"Carico"))</f>
        <v/>
      </c>
      <c r="E304" s="8" t="str">
        <f aca="false">IF(A304="","",SUMIFS(Movimenti!$D$2:$D$5000,Movimenti!$B$2:$B$5000,A304,Movimenti!$C$2:$C$5000,"Scarico"))</f>
        <v/>
      </c>
      <c r="F304" s="8" t="str">
        <f aca="false">IF(A304="","",SUMIFS(Movimenti!$D$2:$D$5000,Movimenti!$B$2:$B$5000,A304,Movimenti!$C$2:$C$5000,"Rettifica"))</f>
        <v/>
      </c>
      <c r="G304" s="8" t="str">
        <f aca="false">IF(A304="","",D304-E304+F304)</f>
        <v/>
      </c>
      <c r="H304" s="8" t="str">
        <f aca="false">IF(A304="","",Articoli!D304)</f>
        <v/>
      </c>
      <c r="I304" s="8" t="str">
        <f aca="false">IF(A304="","",IF(G304&lt;0,"Errore: giacenza negativa",IF(G304&lt;H304,"Sotto scorta","OK")))</f>
        <v/>
      </c>
    </row>
    <row r="305" customFormat="false" ht="15" hidden="false" customHeight="false" outlineLevel="0" collapsed="false">
      <c r="A305" s="8" t="str">
        <f aca="false">IF(Articoli!A305="","",Articoli!A305)</f>
        <v/>
      </c>
      <c r="B305" s="8" t="str">
        <f aca="false">IF(A305="","",Articoli!B305)</f>
        <v/>
      </c>
      <c r="C305" s="8" t="str">
        <f aca="false">IF(A305="","",Articoli!C305)</f>
        <v/>
      </c>
      <c r="D305" s="8" t="str">
        <f aca="false">IF(A305="","",SUMIFS(Movimenti!$D$2:$D$5000,Movimenti!$B$2:$B$5000,A305,Movimenti!$C$2:$C$5000,"Carico"))</f>
        <v/>
      </c>
      <c r="E305" s="8" t="str">
        <f aca="false">IF(A305="","",SUMIFS(Movimenti!$D$2:$D$5000,Movimenti!$B$2:$B$5000,A305,Movimenti!$C$2:$C$5000,"Scarico"))</f>
        <v/>
      </c>
      <c r="F305" s="8" t="str">
        <f aca="false">IF(A305="","",SUMIFS(Movimenti!$D$2:$D$5000,Movimenti!$B$2:$B$5000,A305,Movimenti!$C$2:$C$5000,"Rettifica"))</f>
        <v/>
      </c>
      <c r="G305" s="8" t="str">
        <f aca="false">IF(A305="","",D305-E305+F305)</f>
        <v/>
      </c>
      <c r="H305" s="8" t="str">
        <f aca="false">IF(A305="","",Articoli!D305)</f>
        <v/>
      </c>
      <c r="I305" s="8" t="str">
        <f aca="false">IF(A305="","",IF(G305&lt;0,"Errore: giacenza negativa",IF(G305&lt;H305,"Sotto scorta","OK")))</f>
        <v/>
      </c>
    </row>
    <row r="306" customFormat="false" ht="15" hidden="false" customHeight="false" outlineLevel="0" collapsed="false">
      <c r="A306" s="8" t="str">
        <f aca="false">IF(Articoli!A306="","",Articoli!A306)</f>
        <v/>
      </c>
      <c r="B306" s="8" t="str">
        <f aca="false">IF(A306="","",Articoli!B306)</f>
        <v/>
      </c>
      <c r="C306" s="8" t="str">
        <f aca="false">IF(A306="","",Articoli!C306)</f>
        <v/>
      </c>
      <c r="D306" s="8" t="str">
        <f aca="false">IF(A306="","",SUMIFS(Movimenti!$D$2:$D$5000,Movimenti!$B$2:$B$5000,A306,Movimenti!$C$2:$C$5000,"Carico"))</f>
        <v/>
      </c>
      <c r="E306" s="8" t="str">
        <f aca="false">IF(A306="","",SUMIFS(Movimenti!$D$2:$D$5000,Movimenti!$B$2:$B$5000,A306,Movimenti!$C$2:$C$5000,"Scarico"))</f>
        <v/>
      </c>
      <c r="F306" s="8" t="str">
        <f aca="false">IF(A306="","",SUMIFS(Movimenti!$D$2:$D$5000,Movimenti!$B$2:$B$5000,A306,Movimenti!$C$2:$C$5000,"Rettifica"))</f>
        <v/>
      </c>
      <c r="G306" s="8" t="str">
        <f aca="false">IF(A306="","",D306-E306+F306)</f>
        <v/>
      </c>
      <c r="H306" s="8" t="str">
        <f aca="false">IF(A306="","",Articoli!D306)</f>
        <v/>
      </c>
      <c r="I306" s="8" t="str">
        <f aca="false">IF(A306="","",IF(G306&lt;0,"Errore: giacenza negativa",IF(G306&lt;H306,"Sotto scorta","OK")))</f>
        <v/>
      </c>
    </row>
    <row r="307" customFormat="false" ht="15" hidden="false" customHeight="false" outlineLevel="0" collapsed="false">
      <c r="A307" s="8" t="str">
        <f aca="false">IF(Articoli!A307="","",Articoli!A307)</f>
        <v/>
      </c>
      <c r="B307" s="8" t="str">
        <f aca="false">IF(A307="","",Articoli!B307)</f>
        <v/>
      </c>
      <c r="C307" s="8" t="str">
        <f aca="false">IF(A307="","",Articoli!C307)</f>
        <v/>
      </c>
      <c r="D307" s="8" t="str">
        <f aca="false">IF(A307="","",SUMIFS(Movimenti!$D$2:$D$5000,Movimenti!$B$2:$B$5000,A307,Movimenti!$C$2:$C$5000,"Carico"))</f>
        <v/>
      </c>
      <c r="E307" s="8" t="str">
        <f aca="false">IF(A307="","",SUMIFS(Movimenti!$D$2:$D$5000,Movimenti!$B$2:$B$5000,A307,Movimenti!$C$2:$C$5000,"Scarico"))</f>
        <v/>
      </c>
      <c r="F307" s="8" t="str">
        <f aca="false">IF(A307="","",SUMIFS(Movimenti!$D$2:$D$5000,Movimenti!$B$2:$B$5000,A307,Movimenti!$C$2:$C$5000,"Rettifica"))</f>
        <v/>
      </c>
      <c r="G307" s="8" t="str">
        <f aca="false">IF(A307="","",D307-E307+F307)</f>
        <v/>
      </c>
      <c r="H307" s="8" t="str">
        <f aca="false">IF(A307="","",Articoli!D307)</f>
        <v/>
      </c>
      <c r="I307" s="8" t="str">
        <f aca="false">IF(A307="","",IF(G307&lt;0,"Errore: giacenza negativa",IF(G307&lt;H307,"Sotto scorta","OK")))</f>
        <v/>
      </c>
    </row>
    <row r="308" customFormat="false" ht="15" hidden="false" customHeight="false" outlineLevel="0" collapsed="false">
      <c r="A308" s="8" t="str">
        <f aca="false">IF(Articoli!A308="","",Articoli!A308)</f>
        <v/>
      </c>
      <c r="B308" s="8" t="str">
        <f aca="false">IF(A308="","",Articoli!B308)</f>
        <v/>
      </c>
      <c r="C308" s="8" t="str">
        <f aca="false">IF(A308="","",Articoli!C308)</f>
        <v/>
      </c>
      <c r="D308" s="8" t="str">
        <f aca="false">IF(A308="","",SUMIFS(Movimenti!$D$2:$D$5000,Movimenti!$B$2:$B$5000,A308,Movimenti!$C$2:$C$5000,"Carico"))</f>
        <v/>
      </c>
      <c r="E308" s="8" t="str">
        <f aca="false">IF(A308="","",SUMIFS(Movimenti!$D$2:$D$5000,Movimenti!$B$2:$B$5000,A308,Movimenti!$C$2:$C$5000,"Scarico"))</f>
        <v/>
      </c>
      <c r="F308" s="8" t="str">
        <f aca="false">IF(A308="","",SUMIFS(Movimenti!$D$2:$D$5000,Movimenti!$B$2:$B$5000,A308,Movimenti!$C$2:$C$5000,"Rettifica"))</f>
        <v/>
      </c>
      <c r="G308" s="8" t="str">
        <f aca="false">IF(A308="","",D308-E308+F308)</f>
        <v/>
      </c>
      <c r="H308" s="8" t="str">
        <f aca="false">IF(A308="","",Articoli!D308)</f>
        <v/>
      </c>
      <c r="I308" s="8" t="str">
        <f aca="false">IF(A308="","",IF(G308&lt;0,"Errore: giacenza negativa",IF(G308&lt;H308,"Sotto scorta","OK")))</f>
        <v/>
      </c>
    </row>
    <row r="309" customFormat="false" ht="15" hidden="false" customHeight="false" outlineLevel="0" collapsed="false">
      <c r="A309" s="8" t="str">
        <f aca="false">IF(Articoli!A309="","",Articoli!A309)</f>
        <v/>
      </c>
      <c r="B309" s="8" t="str">
        <f aca="false">IF(A309="","",Articoli!B309)</f>
        <v/>
      </c>
      <c r="C309" s="8" t="str">
        <f aca="false">IF(A309="","",Articoli!C309)</f>
        <v/>
      </c>
      <c r="D309" s="8" t="str">
        <f aca="false">IF(A309="","",SUMIFS(Movimenti!$D$2:$D$5000,Movimenti!$B$2:$B$5000,A309,Movimenti!$C$2:$C$5000,"Carico"))</f>
        <v/>
      </c>
      <c r="E309" s="8" t="str">
        <f aca="false">IF(A309="","",SUMIFS(Movimenti!$D$2:$D$5000,Movimenti!$B$2:$B$5000,A309,Movimenti!$C$2:$C$5000,"Scarico"))</f>
        <v/>
      </c>
      <c r="F309" s="8" t="str">
        <f aca="false">IF(A309="","",SUMIFS(Movimenti!$D$2:$D$5000,Movimenti!$B$2:$B$5000,A309,Movimenti!$C$2:$C$5000,"Rettifica"))</f>
        <v/>
      </c>
      <c r="G309" s="8" t="str">
        <f aca="false">IF(A309="","",D309-E309+F309)</f>
        <v/>
      </c>
      <c r="H309" s="8" t="str">
        <f aca="false">IF(A309="","",Articoli!D309)</f>
        <v/>
      </c>
      <c r="I309" s="8" t="str">
        <f aca="false">IF(A309="","",IF(G309&lt;0,"Errore: giacenza negativa",IF(G309&lt;H309,"Sotto scorta","OK")))</f>
        <v/>
      </c>
    </row>
    <row r="310" customFormat="false" ht="15" hidden="false" customHeight="false" outlineLevel="0" collapsed="false">
      <c r="A310" s="8" t="str">
        <f aca="false">IF(Articoli!A310="","",Articoli!A310)</f>
        <v/>
      </c>
      <c r="B310" s="8" t="str">
        <f aca="false">IF(A310="","",Articoli!B310)</f>
        <v/>
      </c>
      <c r="C310" s="8" t="str">
        <f aca="false">IF(A310="","",Articoli!C310)</f>
        <v/>
      </c>
      <c r="D310" s="8" t="str">
        <f aca="false">IF(A310="","",SUMIFS(Movimenti!$D$2:$D$5000,Movimenti!$B$2:$B$5000,A310,Movimenti!$C$2:$C$5000,"Carico"))</f>
        <v/>
      </c>
      <c r="E310" s="8" t="str">
        <f aca="false">IF(A310="","",SUMIFS(Movimenti!$D$2:$D$5000,Movimenti!$B$2:$B$5000,A310,Movimenti!$C$2:$C$5000,"Scarico"))</f>
        <v/>
      </c>
      <c r="F310" s="8" t="str">
        <f aca="false">IF(A310="","",SUMIFS(Movimenti!$D$2:$D$5000,Movimenti!$B$2:$B$5000,A310,Movimenti!$C$2:$C$5000,"Rettifica"))</f>
        <v/>
      </c>
      <c r="G310" s="8" t="str">
        <f aca="false">IF(A310="","",D310-E310+F310)</f>
        <v/>
      </c>
      <c r="H310" s="8" t="str">
        <f aca="false">IF(A310="","",Articoli!D310)</f>
        <v/>
      </c>
      <c r="I310" s="8" t="str">
        <f aca="false">IF(A310="","",IF(G310&lt;0,"Errore: giacenza negativa",IF(G310&lt;H310,"Sotto scorta","OK")))</f>
        <v/>
      </c>
    </row>
    <row r="311" customFormat="false" ht="15" hidden="false" customHeight="false" outlineLevel="0" collapsed="false">
      <c r="A311" s="8" t="str">
        <f aca="false">IF(Articoli!A311="","",Articoli!A311)</f>
        <v/>
      </c>
      <c r="B311" s="8" t="str">
        <f aca="false">IF(A311="","",Articoli!B311)</f>
        <v/>
      </c>
      <c r="C311" s="8" t="str">
        <f aca="false">IF(A311="","",Articoli!C311)</f>
        <v/>
      </c>
      <c r="D311" s="8" t="str">
        <f aca="false">IF(A311="","",SUMIFS(Movimenti!$D$2:$D$5000,Movimenti!$B$2:$B$5000,A311,Movimenti!$C$2:$C$5000,"Carico"))</f>
        <v/>
      </c>
      <c r="E311" s="8" t="str">
        <f aca="false">IF(A311="","",SUMIFS(Movimenti!$D$2:$D$5000,Movimenti!$B$2:$B$5000,A311,Movimenti!$C$2:$C$5000,"Scarico"))</f>
        <v/>
      </c>
      <c r="F311" s="8" t="str">
        <f aca="false">IF(A311="","",SUMIFS(Movimenti!$D$2:$D$5000,Movimenti!$B$2:$B$5000,A311,Movimenti!$C$2:$C$5000,"Rettifica"))</f>
        <v/>
      </c>
      <c r="G311" s="8" t="str">
        <f aca="false">IF(A311="","",D311-E311+F311)</f>
        <v/>
      </c>
      <c r="H311" s="8" t="str">
        <f aca="false">IF(A311="","",Articoli!D311)</f>
        <v/>
      </c>
      <c r="I311" s="8" t="str">
        <f aca="false">IF(A311="","",IF(G311&lt;0,"Errore: giacenza negativa",IF(G311&lt;H311,"Sotto scorta","OK")))</f>
        <v/>
      </c>
    </row>
    <row r="312" customFormat="false" ht="15" hidden="false" customHeight="false" outlineLevel="0" collapsed="false">
      <c r="A312" s="8" t="str">
        <f aca="false">IF(Articoli!A312="","",Articoli!A312)</f>
        <v/>
      </c>
      <c r="B312" s="8" t="str">
        <f aca="false">IF(A312="","",Articoli!B312)</f>
        <v/>
      </c>
      <c r="C312" s="8" t="str">
        <f aca="false">IF(A312="","",Articoli!C312)</f>
        <v/>
      </c>
      <c r="D312" s="8" t="str">
        <f aca="false">IF(A312="","",SUMIFS(Movimenti!$D$2:$D$5000,Movimenti!$B$2:$B$5000,A312,Movimenti!$C$2:$C$5000,"Carico"))</f>
        <v/>
      </c>
      <c r="E312" s="8" t="str">
        <f aca="false">IF(A312="","",SUMIFS(Movimenti!$D$2:$D$5000,Movimenti!$B$2:$B$5000,A312,Movimenti!$C$2:$C$5000,"Scarico"))</f>
        <v/>
      </c>
      <c r="F312" s="8" t="str">
        <f aca="false">IF(A312="","",SUMIFS(Movimenti!$D$2:$D$5000,Movimenti!$B$2:$B$5000,A312,Movimenti!$C$2:$C$5000,"Rettifica"))</f>
        <v/>
      </c>
      <c r="G312" s="8" t="str">
        <f aca="false">IF(A312="","",D312-E312+F312)</f>
        <v/>
      </c>
      <c r="H312" s="8" t="str">
        <f aca="false">IF(A312="","",Articoli!D312)</f>
        <v/>
      </c>
      <c r="I312" s="8" t="str">
        <f aca="false">IF(A312="","",IF(G312&lt;0,"Errore: giacenza negativa",IF(G312&lt;H312,"Sotto scorta","OK")))</f>
        <v/>
      </c>
    </row>
    <row r="313" customFormat="false" ht="15" hidden="false" customHeight="false" outlineLevel="0" collapsed="false">
      <c r="A313" s="8" t="str">
        <f aca="false">IF(Articoli!A313="","",Articoli!A313)</f>
        <v/>
      </c>
      <c r="B313" s="8" t="str">
        <f aca="false">IF(A313="","",Articoli!B313)</f>
        <v/>
      </c>
      <c r="C313" s="8" t="str">
        <f aca="false">IF(A313="","",Articoli!C313)</f>
        <v/>
      </c>
      <c r="D313" s="8" t="str">
        <f aca="false">IF(A313="","",SUMIFS(Movimenti!$D$2:$D$5000,Movimenti!$B$2:$B$5000,A313,Movimenti!$C$2:$C$5000,"Carico"))</f>
        <v/>
      </c>
      <c r="E313" s="8" t="str">
        <f aca="false">IF(A313="","",SUMIFS(Movimenti!$D$2:$D$5000,Movimenti!$B$2:$B$5000,A313,Movimenti!$C$2:$C$5000,"Scarico"))</f>
        <v/>
      </c>
      <c r="F313" s="8" t="str">
        <f aca="false">IF(A313="","",SUMIFS(Movimenti!$D$2:$D$5000,Movimenti!$B$2:$B$5000,A313,Movimenti!$C$2:$C$5000,"Rettifica"))</f>
        <v/>
      </c>
      <c r="G313" s="8" t="str">
        <f aca="false">IF(A313="","",D313-E313+F313)</f>
        <v/>
      </c>
      <c r="H313" s="8" t="str">
        <f aca="false">IF(A313="","",Articoli!D313)</f>
        <v/>
      </c>
      <c r="I313" s="8" t="str">
        <f aca="false">IF(A313="","",IF(G313&lt;0,"Errore: giacenza negativa",IF(G313&lt;H313,"Sotto scorta","OK")))</f>
        <v/>
      </c>
    </row>
    <row r="314" customFormat="false" ht="15" hidden="false" customHeight="false" outlineLevel="0" collapsed="false">
      <c r="A314" s="8" t="str">
        <f aca="false">IF(Articoli!A314="","",Articoli!A314)</f>
        <v/>
      </c>
      <c r="B314" s="8" t="str">
        <f aca="false">IF(A314="","",Articoli!B314)</f>
        <v/>
      </c>
      <c r="C314" s="8" t="str">
        <f aca="false">IF(A314="","",Articoli!C314)</f>
        <v/>
      </c>
      <c r="D314" s="8" t="str">
        <f aca="false">IF(A314="","",SUMIFS(Movimenti!$D$2:$D$5000,Movimenti!$B$2:$B$5000,A314,Movimenti!$C$2:$C$5000,"Carico"))</f>
        <v/>
      </c>
      <c r="E314" s="8" t="str">
        <f aca="false">IF(A314="","",SUMIFS(Movimenti!$D$2:$D$5000,Movimenti!$B$2:$B$5000,A314,Movimenti!$C$2:$C$5000,"Scarico"))</f>
        <v/>
      </c>
      <c r="F314" s="8" t="str">
        <f aca="false">IF(A314="","",SUMIFS(Movimenti!$D$2:$D$5000,Movimenti!$B$2:$B$5000,A314,Movimenti!$C$2:$C$5000,"Rettifica"))</f>
        <v/>
      </c>
      <c r="G314" s="8" t="str">
        <f aca="false">IF(A314="","",D314-E314+F314)</f>
        <v/>
      </c>
      <c r="H314" s="8" t="str">
        <f aca="false">IF(A314="","",Articoli!D314)</f>
        <v/>
      </c>
      <c r="I314" s="8" t="str">
        <f aca="false">IF(A314="","",IF(G314&lt;0,"Errore: giacenza negativa",IF(G314&lt;H314,"Sotto scorta","OK")))</f>
        <v/>
      </c>
    </row>
    <row r="315" customFormat="false" ht="15" hidden="false" customHeight="false" outlineLevel="0" collapsed="false">
      <c r="A315" s="8" t="str">
        <f aca="false">IF(Articoli!A315="","",Articoli!A315)</f>
        <v/>
      </c>
      <c r="B315" s="8" t="str">
        <f aca="false">IF(A315="","",Articoli!B315)</f>
        <v/>
      </c>
      <c r="C315" s="8" t="str">
        <f aca="false">IF(A315="","",Articoli!C315)</f>
        <v/>
      </c>
      <c r="D315" s="8" t="str">
        <f aca="false">IF(A315="","",SUMIFS(Movimenti!$D$2:$D$5000,Movimenti!$B$2:$B$5000,A315,Movimenti!$C$2:$C$5000,"Carico"))</f>
        <v/>
      </c>
      <c r="E315" s="8" t="str">
        <f aca="false">IF(A315="","",SUMIFS(Movimenti!$D$2:$D$5000,Movimenti!$B$2:$B$5000,A315,Movimenti!$C$2:$C$5000,"Scarico"))</f>
        <v/>
      </c>
      <c r="F315" s="8" t="str">
        <f aca="false">IF(A315="","",SUMIFS(Movimenti!$D$2:$D$5000,Movimenti!$B$2:$B$5000,A315,Movimenti!$C$2:$C$5000,"Rettifica"))</f>
        <v/>
      </c>
      <c r="G315" s="8" t="str">
        <f aca="false">IF(A315="","",D315-E315+F315)</f>
        <v/>
      </c>
      <c r="H315" s="8" t="str">
        <f aca="false">IF(A315="","",Articoli!D315)</f>
        <v/>
      </c>
      <c r="I315" s="8" t="str">
        <f aca="false">IF(A315="","",IF(G315&lt;0,"Errore: giacenza negativa",IF(G315&lt;H315,"Sotto scorta","OK")))</f>
        <v/>
      </c>
    </row>
    <row r="316" customFormat="false" ht="15" hidden="false" customHeight="false" outlineLevel="0" collapsed="false">
      <c r="A316" s="8" t="str">
        <f aca="false">IF(Articoli!A316="","",Articoli!A316)</f>
        <v/>
      </c>
      <c r="B316" s="8" t="str">
        <f aca="false">IF(A316="","",Articoli!B316)</f>
        <v/>
      </c>
      <c r="C316" s="8" t="str">
        <f aca="false">IF(A316="","",Articoli!C316)</f>
        <v/>
      </c>
      <c r="D316" s="8" t="str">
        <f aca="false">IF(A316="","",SUMIFS(Movimenti!$D$2:$D$5000,Movimenti!$B$2:$B$5000,A316,Movimenti!$C$2:$C$5000,"Carico"))</f>
        <v/>
      </c>
      <c r="E316" s="8" t="str">
        <f aca="false">IF(A316="","",SUMIFS(Movimenti!$D$2:$D$5000,Movimenti!$B$2:$B$5000,A316,Movimenti!$C$2:$C$5000,"Scarico"))</f>
        <v/>
      </c>
      <c r="F316" s="8" t="str">
        <f aca="false">IF(A316="","",SUMIFS(Movimenti!$D$2:$D$5000,Movimenti!$B$2:$B$5000,A316,Movimenti!$C$2:$C$5000,"Rettifica"))</f>
        <v/>
      </c>
      <c r="G316" s="8" t="str">
        <f aca="false">IF(A316="","",D316-E316+F316)</f>
        <v/>
      </c>
      <c r="H316" s="8" t="str">
        <f aca="false">IF(A316="","",Articoli!D316)</f>
        <v/>
      </c>
      <c r="I316" s="8" t="str">
        <f aca="false">IF(A316="","",IF(G316&lt;0,"Errore: giacenza negativa",IF(G316&lt;H316,"Sotto scorta","OK")))</f>
        <v/>
      </c>
    </row>
    <row r="317" customFormat="false" ht="15" hidden="false" customHeight="false" outlineLevel="0" collapsed="false">
      <c r="A317" s="8" t="str">
        <f aca="false">IF(Articoli!A317="","",Articoli!A317)</f>
        <v/>
      </c>
      <c r="B317" s="8" t="str">
        <f aca="false">IF(A317="","",Articoli!B317)</f>
        <v/>
      </c>
      <c r="C317" s="8" t="str">
        <f aca="false">IF(A317="","",Articoli!C317)</f>
        <v/>
      </c>
      <c r="D317" s="8" t="str">
        <f aca="false">IF(A317="","",SUMIFS(Movimenti!$D$2:$D$5000,Movimenti!$B$2:$B$5000,A317,Movimenti!$C$2:$C$5000,"Carico"))</f>
        <v/>
      </c>
      <c r="E317" s="8" t="str">
        <f aca="false">IF(A317="","",SUMIFS(Movimenti!$D$2:$D$5000,Movimenti!$B$2:$B$5000,A317,Movimenti!$C$2:$C$5000,"Scarico"))</f>
        <v/>
      </c>
      <c r="F317" s="8" t="str">
        <f aca="false">IF(A317="","",SUMIFS(Movimenti!$D$2:$D$5000,Movimenti!$B$2:$B$5000,A317,Movimenti!$C$2:$C$5000,"Rettifica"))</f>
        <v/>
      </c>
      <c r="G317" s="8" t="str">
        <f aca="false">IF(A317="","",D317-E317+F317)</f>
        <v/>
      </c>
      <c r="H317" s="8" t="str">
        <f aca="false">IF(A317="","",Articoli!D317)</f>
        <v/>
      </c>
      <c r="I317" s="8" t="str">
        <f aca="false">IF(A317="","",IF(G317&lt;0,"Errore: giacenza negativa",IF(G317&lt;H317,"Sotto scorta","OK")))</f>
        <v/>
      </c>
    </row>
    <row r="318" customFormat="false" ht="15" hidden="false" customHeight="false" outlineLevel="0" collapsed="false">
      <c r="A318" s="8" t="str">
        <f aca="false">IF(Articoli!A318="","",Articoli!A318)</f>
        <v/>
      </c>
      <c r="B318" s="8" t="str">
        <f aca="false">IF(A318="","",Articoli!B318)</f>
        <v/>
      </c>
      <c r="C318" s="8" t="str">
        <f aca="false">IF(A318="","",Articoli!C318)</f>
        <v/>
      </c>
      <c r="D318" s="8" t="str">
        <f aca="false">IF(A318="","",SUMIFS(Movimenti!$D$2:$D$5000,Movimenti!$B$2:$B$5000,A318,Movimenti!$C$2:$C$5000,"Carico"))</f>
        <v/>
      </c>
      <c r="E318" s="8" t="str">
        <f aca="false">IF(A318="","",SUMIFS(Movimenti!$D$2:$D$5000,Movimenti!$B$2:$B$5000,A318,Movimenti!$C$2:$C$5000,"Scarico"))</f>
        <v/>
      </c>
      <c r="F318" s="8" t="str">
        <f aca="false">IF(A318="","",SUMIFS(Movimenti!$D$2:$D$5000,Movimenti!$B$2:$B$5000,A318,Movimenti!$C$2:$C$5000,"Rettifica"))</f>
        <v/>
      </c>
      <c r="G318" s="8" t="str">
        <f aca="false">IF(A318="","",D318-E318+F318)</f>
        <v/>
      </c>
      <c r="H318" s="8" t="str">
        <f aca="false">IF(A318="","",Articoli!D318)</f>
        <v/>
      </c>
      <c r="I318" s="8" t="str">
        <f aca="false">IF(A318="","",IF(G318&lt;0,"Errore: giacenza negativa",IF(G318&lt;H318,"Sotto scorta","OK")))</f>
        <v/>
      </c>
    </row>
    <row r="319" customFormat="false" ht="15" hidden="false" customHeight="false" outlineLevel="0" collapsed="false">
      <c r="A319" s="8" t="str">
        <f aca="false">IF(Articoli!A319="","",Articoli!A319)</f>
        <v/>
      </c>
      <c r="B319" s="8" t="str">
        <f aca="false">IF(A319="","",Articoli!B319)</f>
        <v/>
      </c>
      <c r="C319" s="8" t="str">
        <f aca="false">IF(A319="","",Articoli!C319)</f>
        <v/>
      </c>
      <c r="D319" s="8" t="str">
        <f aca="false">IF(A319="","",SUMIFS(Movimenti!$D$2:$D$5000,Movimenti!$B$2:$B$5000,A319,Movimenti!$C$2:$C$5000,"Carico"))</f>
        <v/>
      </c>
      <c r="E319" s="8" t="str">
        <f aca="false">IF(A319="","",SUMIFS(Movimenti!$D$2:$D$5000,Movimenti!$B$2:$B$5000,A319,Movimenti!$C$2:$C$5000,"Scarico"))</f>
        <v/>
      </c>
      <c r="F319" s="8" t="str">
        <f aca="false">IF(A319="","",SUMIFS(Movimenti!$D$2:$D$5000,Movimenti!$B$2:$B$5000,A319,Movimenti!$C$2:$C$5000,"Rettifica"))</f>
        <v/>
      </c>
      <c r="G319" s="8" t="str">
        <f aca="false">IF(A319="","",D319-E319+F319)</f>
        <v/>
      </c>
      <c r="H319" s="8" t="str">
        <f aca="false">IF(A319="","",Articoli!D319)</f>
        <v/>
      </c>
      <c r="I319" s="8" t="str">
        <f aca="false">IF(A319="","",IF(G319&lt;0,"Errore: giacenza negativa",IF(G319&lt;H319,"Sotto scorta","OK")))</f>
        <v/>
      </c>
    </row>
    <row r="320" customFormat="false" ht="15" hidden="false" customHeight="false" outlineLevel="0" collapsed="false">
      <c r="A320" s="8" t="str">
        <f aca="false">IF(Articoli!A320="","",Articoli!A320)</f>
        <v/>
      </c>
      <c r="B320" s="8" t="str">
        <f aca="false">IF(A320="","",Articoli!B320)</f>
        <v/>
      </c>
      <c r="C320" s="8" t="str">
        <f aca="false">IF(A320="","",Articoli!C320)</f>
        <v/>
      </c>
      <c r="D320" s="8" t="str">
        <f aca="false">IF(A320="","",SUMIFS(Movimenti!$D$2:$D$5000,Movimenti!$B$2:$B$5000,A320,Movimenti!$C$2:$C$5000,"Carico"))</f>
        <v/>
      </c>
      <c r="E320" s="8" t="str">
        <f aca="false">IF(A320="","",SUMIFS(Movimenti!$D$2:$D$5000,Movimenti!$B$2:$B$5000,A320,Movimenti!$C$2:$C$5000,"Scarico"))</f>
        <v/>
      </c>
      <c r="F320" s="8" t="str">
        <f aca="false">IF(A320="","",SUMIFS(Movimenti!$D$2:$D$5000,Movimenti!$B$2:$B$5000,A320,Movimenti!$C$2:$C$5000,"Rettifica"))</f>
        <v/>
      </c>
      <c r="G320" s="8" t="str">
        <f aca="false">IF(A320="","",D320-E320+F320)</f>
        <v/>
      </c>
      <c r="H320" s="8" t="str">
        <f aca="false">IF(A320="","",Articoli!D320)</f>
        <v/>
      </c>
      <c r="I320" s="8" t="str">
        <f aca="false">IF(A320="","",IF(G320&lt;0,"Errore: giacenza negativa",IF(G320&lt;H320,"Sotto scorta","OK")))</f>
        <v/>
      </c>
    </row>
    <row r="321" customFormat="false" ht="15" hidden="false" customHeight="false" outlineLevel="0" collapsed="false">
      <c r="A321" s="8" t="str">
        <f aca="false">IF(Articoli!A321="","",Articoli!A321)</f>
        <v/>
      </c>
      <c r="B321" s="8" t="str">
        <f aca="false">IF(A321="","",Articoli!B321)</f>
        <v/>
      </c>
      <c r="C321" s="8" t="str">
        <f aca="false">IF(A321="","",Articoli!C321)</f>
        <v/>
      </c>
      <c r="D321" s="8" t="str">
        <f aca="false">IF(A321="","",SUMIFS(Movimenti!$D$2:$D$5000,Movimenti!$B$2:$B$5000,A321,Movimenti!$C$2:$C$5000,"Carico"))</f>
        <v/>
      </c>
      <c r="E321" s="8" t="str">
        <f aca="false">IF(A321="","",SUMIFS(Movimenti!$D$2:$D$5000,Movimenti!$B$2:$B$5000,A321,Movimenti!$C$2:$C$5000,"Scarico"))</f>
        <v/>
      </c>
      <c r="F321" s="8" t="str">
        <f aca="false">IF(A321="","",SUMIFS(Movimenti!$D$2:$D$5000,Movimenti!$B$2:$B$5000,A321,Movimenti!$C$2:$C$5000,"Rettifica"))</f>
        <v/>
      </c>
      <c r="G321" s="8" t="str">
        <f aca="false">IF(A321="","",D321-E321+F321)</f>
        <v/>
      </c>
      <c r="H321" s="8" t="str">
        <f aca="false">IF(A321="","",Articoli!D321)</f>
        <v/>
      </c>
      <c r="I321" s="8" t="str">
        <f aca="false">IF(A321="","",IF(G321&lt;0,"Errore: giacenza negativa",IF(G321&lt;H321,"Sotto scorta","OK")))</f>
        <v/>
      </c>
    </row>
    <row r="322" customFormat="false" ht="15" hidden="false" customHeight="false" outlineLevel="0" collapsed="false">
      <c r="A322" s="8" t="str">
        <f aca="false">IF(Articoli!A322="","",Articoli!A322)</f>
        <v/>
      </c>
      <c r="B322" s="8" t="str">
        <f aca="false">IF(A322="","",Articoli!B322)</f>
        <v/>
      </c>
      <c r="C322" s="8" t="str">
        <f aca="false">IF(A322="","",Articoli!C322)</f>
        <v/>
      </c>
      <c r="D322" s="8" t="str">
        <f aca="false">IF(A322="","",SUMIFS(Movimenti!$D$2:$D$5000,Movimenti!$B$2:$B$5000,A322,Movimenti!$C$2:$C$5000,"Carico"))</f>
        <v/>
      </c>
      <c r="E322" s="8" t="str">
        <f aca="false">IF(A322="","",SUMIFS(Movimenti!$D$2:$D$5000,Movimenti!$B$2:$B$5000,A322,Movimenti!$C$2:$C$5000,"Scarico"))</f>
        <v/>
      </c>
      <c r="F322" s="8" t="str">
        <f aca="false">IF(A322="","",SUMIFS(Movimenti!$D$2:$D$5000,Movimenti!$B$2:$B$5000,A322,Movimenti!$C$2:$C$5000,"Rettifica"))</f>
        <v/>
      </c>
      <c r="G322" s="8" t="str">
        <f aca="false">IF(A322="","",D322-E322+F322)</f>
        <v/>
      </c>
      <c r="H322" s="8" t="str">
        <f aca="false">IF(A322="","",Articoli!D322)</f>
        <v/>
      </c>
      <c r="I322" s="8" t="str">
        <f aca="false">IF(A322="","",IF(G322&lt;0,"Errore: giacenza negativa",IF(G322&lt;H322,"Sotto scorta","OK")))</f>
        <v/>
      </c>
    </row>
    <row r="323" customFormat="false" ht="15" hidden="false" customHeight="false" outlineLevel="0" collapsed="false">
      <c r="A323" s="8" t="str">
        <f aca="false">IF(Articoli!A323="","",Articoli!A323)</f>
        <v/>
      </c>
      <c r="B323" s="8" t="str">
        <f aca="false">IF(A323="","",Articoli!B323)</f>
        <v/>
      </c>
      <c r="C323" s="8" t="str">
        <f aca="false">IF(A323="","",Articoli!C323)</f>
        <v/>
      </c>
      <c r="D323" s="8" t="str">
        <f aca="false">IF(A323="","",SUMIFS(Movimenti!$D$2:$D$5000,Movimenti!$B$2:$B$5000,A323,Movimenti!$C$2:$C$5000,"Carico"))</f>
        <v/>
      </c>
      <c r="E323" s="8" t="str">
        <f aca="false">IF(A323="","",SUMIFS(Movimenti!$D$2:$D$5000,Movimenti!$B$2:$B$5000,A323,Movimenti!$C$2:$C$5000,"Scarico"))</f>
        <v/>
      </c>
      <c r="F323" s="8" t="str">
        <f aca="false">IF(A323="","",SUMIFS(Movimenti!$D$2:$D$5000,Movimenti!$B$2:$B$5000,A323,Movimenti!$C$2:$C$5000,"Rettifica"))</f>
        <v/>
      </c>
      <c r="G323" s="8" t="str">
        <f aca="false">IF(A323="","",D323-E323+F323)</f>
        <v/>
      </c>
      <c r="H323" s="8" t="str">
        <f aca="false">IF(A323="","",Articoli!D323)</f>
        <v/>
      </c>
      <c r="I323" s="8" t="str">
        <f aca="false">IF(A323="","",IF(G323&lt;0,"Errore: giacenza negativa",IF(G323&lt;H323,"Sotto scorta","OK")))</f>
        <v/>
      </c>
    </row>
    <row r="324" customFormat="false" ht="15" hidden="false" customHeight="false" outlineLevel="0" collapsed="false">
      <c r="A324" s="8" t="str">
        <f aca="false">IF(Articoli!A324="","",Articoli!A324)</f>
        <v/>
      </c>
      <c r="B324" s="8" t="str">
        <f aca="false">IF(A324="","",Articoli!B324)</f>
        <v/>
      </c>
      <c r="C324" s="8" t="str">
        <f aca="false">IF(A324="","",Articoli!C324)</f>
        <v/>
      </c>
      <c r="D324" s="8" t="str">
        <f aca="false">IF(A324="","",SUMIFS(Movimenti!$D$2:$D$5000,Movimenti!$B$2:$B$5000,A324,Movimenti!$C$2:$C$5000,"Carico"))</f>
        <v/>
      </c>
      <c r="E324" s="8" t="str">
        <f aca="false">IF(A324="","",SUMIFS(Movimenti!$D$2:$D$5000,Movimenti!$B$2:$B$5000,A324,Movimenti!$C$2:$C$5000,"Scarico"))</f>
        <v/>
      </c>
      <c r="F324" s="8" t="str">
        <f aca="false">IF(A324="","",SUMIFS(Movimenti!$D$2:$D$5000,Movimenti!$B$2:$B$5000,A324,Movimenti!$C$2:$C$5000,"Rettifica"))</f>
        <v/>
      </c>
      <c r="G324" s="8" t="str">
        <f aca="false">IF(A324="","",D324-E324+F324)</f>
        <v/>
      </c>
      <c r="H324" s="8" t="str">
        <f aca="false">IF(A324="","",Articoli!D324)</f>
        <v/>
      </c>
      <c r="I324" s="8" t="str">
        <f aca="false">IF(A324="","",IF(G324&lt;0,"Errore: giacenza negativa",IF(G324&lt;H324,"Sotto scorta","OK")))</f>
        <v/>
      </c>
    </row>
    <row r="325" customFormat="false" ht="15" hidden="false" customHeight="false" outlineLevel="0" collapsed="false">
      <c r="A325" s="8" t="str">
        <f aca="false">IF(Articoli!A325="","",Articoli!A325)</f>
        <v/>
      </c>
      <c r="B325" s="8" t="str">
        <f aca="false">IF(A325="","",Articoli!B325)</f>
        <v/>
      </c>
      <c r="C325" s="8" t="str">
        <f aca="false">IF(A325="","",Articoli!C325)</f>
        <v/>
      </c>
      <c r="D325" s="8" t="str">
        <f aca="false">IF(A325="","",SUMIFS(Movimenti!$D$2:$D$5000,Movimenti!$B$2:$B$5000,A325,Movimenti!$C$2:$C$5000,"Carico"))</f>
        <v/>
      </c>
      <c r="E325" s="8" t="str">
        <f aca="false">IF(A325="","",SUMIFS(Movimenti!$D$2:$D$5000,Movimenti!$B$2:$B$5000,A325,Movimenti!$C$2:$C$5000,"Scarico"))</f>
        <v/>
      </c>
      <c r="F325" s="8" t="str">
        <f aca="false">IF(A325="","",SUMIFS(Movimenti!$D$2:$D$5000,Movimenti!$B$2:$B$5000,A325,Movimenti!$C$2:$C$5000,"Rettifica"))</f>
        <v/>
      </c>
      <c r="G325" s="8" t="str">
        <f aca="false">IF(A325="","",D325-E325+F325)</f>
        <v/>
      </c>
      <c r="H325" s="8" t="str">
        <f aca="false">IF(A325="","",Articoli!D325)</f>
        <v/>
      </c>
      <c r="I325" s="8" t="str">
        <f aca="false">IF(A325="","",IF(G325&lt;0,"Errore: giacenza negativa",IF(G325&lt;H325,"Sotto scorta","OK")))</f>
        <v/>
      </c>
    </row>
    <row r="326" customFormat="false" ht="15" hidden="false" customHeight="false" outlineLevel="0" collapsed="false">
      <c r="A326" s="8" t="str">
        <f aca="false">IF(Articoli!A326="","",Articoli!A326)</f>
        <v/>
      </c>
      <c r="B326" s="8" t="str">
        <f aca="false">IF(A326="","",Articoli!B326)</f>
        <v/>
      </c>
      <c r="C326" s="8" t="str">
        <f aca="false">IF(A326="","",Articoli!C326)</f>
        <v/>
      </c>
      <c r="D326" s="8" t="str">
        <f aca="false">IF(A326="","",SUMIFS(Movimenti!$D$2:$D$5000,Movimenti!$B$2:$B$5000,A326,Movimenti!$C$2:$C$5000,"Carico"))</f>
        <v/>
      </c>
      <c r="E326" s="8" t="str">
        <f aca="false">IF(A326="","",SUMIFS(Movimenti!$D$2:$D$5000,Movimenti!$B$2:$B$5000,A326,Movimenti!$C$2:$C$5000,"Scarico"))</f>
        <v/>
      </c>
      <c r="F326" s="8" t="str">
        <f aca="false">IF(A326="","",SUMIFS(Movimenti!$D$2:$D$5000,Movimenti!$B$2:$B$5000,A326,Movimenti!$C$2:$C$5000,"Rettifica"))</f>
        <v/>
      </c>
      <c r="G326" s="8" t="str">
        <f aca="false">IF(A326="","",D326-E326+F326)</f>
        <v/>
      </c>
      <c r="H326" s="8" t="str">
        <f aca="false">IF(A326="","",Articoli!D326)</f>
        <v/>
      </c>
      <c r="I326" s="8" t="str">
        <f aca="false">IF(A326="","",IF(G326&lt;0,"Errore: giacenza negativa",IF(G326&lt;H326,"Sotto scorta","OK")))</f>
        <v/>
      </c>
    </row>
    <row r="327" customFormat="false" ht="15" hidden="false" customHeight="false" outlineLevel="0" collapsed="false">
      <c r="A327" s="8" t="str">
        <f aca="false">IF(Articoli!A327="","",Articoli!A327)</f>
        <v/>
      </c>
      <c r="B327" s="8" t="str">
        <f aca="false">IF(A327="","",Articoli!B327)</f>
        <v/>
      </c>
      <c r="C327" s="8" t="str">
        <f aca="false">IF(A327="","",Articoli!C327)</f>
        <v/>
      </c>
      <c r="D327" s="8" t="str">
        <f aca="false">IF(A327="","",SUMIFS(Movimenti!$D$2:$D$5000,Movimenti!$B$2:$B$5000,A327,Movimenti!$C$2:$C$5000,"Carico"))</f>
        <v/>
      </c>
      <c r="E327" s="8" t="str">
        <f aca="false">IF(A327="","",SUMIFS(Movimenti!$D$2:$D$5000,Movimenti!$B$2:$B$5000,A327,Movimenti!$C$2:$C$5000,"Scarico"))</f>
        <v/>
      </c>
      <c r="F327" s="8" t="str">
        <f aca="false">IF(A327="","",SUMIFS(Movimenti!$D$2:$D$5000,Movimenti!$B$2:$B$5000,A327,Movimenti!$C$2:$C$5000,"Rettifica"))</f>
        <v/>
      </c>
      <c r="G327" s="8" t="str">
        <f aca="false">IF(A327="","",D327-E327+F327)</f>
        <v/>
      </c>
      <c r="H327" s="8" t="str">
        <f aca="false">IF(A327="","",Articoli!D327)</f>
        <v/>
      </c>
      <c r="I327" s="8" t="str">
        <f aca="false">IF(A327="","",IF(G327&lt;0,"Errore: giacenza negativa",IF(G327&lt;H327,"Sotto scorta","OK")))</f>
        <v/>
      </c>
    </row>
    <row r="328" customFormat="false" ht="15" hidden="false" customHeight="false" outlineLevel="0" collapsed="false">
      <c r="A328" s="8" t="str">
        <f aca="false">IF(Articoli!A328="","",Articoli!A328)</f>
        <v/>
      </c>
      <c r="B328" s="8" t="str">
        <f aca="false">IF(A328="","",Articoli!B328)</f>
        <v/>
      </c>
      <c r="C328" s="8" t="str">
        <f aca="false">IF(A328="","",Articoli!C328)</f>
        <v/>
      </c>
      <c r="D328" s="8" t="str">
        <f aca="false">IF(A328="","",SUMIFS(Movimenti!$D$2:$D$5000,Movimenti!$B$2:$B$5000,A328,Movimenti!$C$2:$C$5000,"Carico"))</f>
        <v/>
      </c>
      <c r="E328" s="8" t="str">
        <f aca="false">IF(A328="","",SUMIFS(Movimenti!$D$2:$D$5000,Movimenti!$B$2:$B$5000,A328,Movimenti!$C$2:$C$5000,"Scarico"))</f>
        <v/>
      </c>
      <c r="F328" s="8" t="str">
        <f aca="false">IF(A328="","",SUMIFS(Movimenti!$D$2:$D$5000,Movimenti!$B$2:$B$5000,A328,Movimenti!$C$2:$C$5000,"Rettifica"))</f>
        <v/>
      </c>
      <c r="G328" s="8" t="str">
        <f aca="false">IF(A328="","",D328-E328+F328)</f>
        <v/>
      </c>
      <c r="H328" s="8" t="str">
        <f aca="false">IF(A328="","",Articoli!D328)</f>
        <v/>
      </c>
      <c r="I328" s="8" t="str">
        <f aca="false">IF(A328="","",IF(G328&lt;0,"Errore: giacenza negativa",IF(G328&lt;H328,"Sotto scorta","OK")))</f>
        <v/>
      </c>
    </row>
    <row r="329" customFormat="false" ht="15" hidden="false" customHeight="false" outlineLevel="0" collapsed="false">
      <c r="A329" s="8" t="str">
        <f aca="false">IF(Articoli!A329="","",Articoli!A329)</f>
        <v/>
      </c>
      <c r="B329" s="8" t="str">
        <f aca="false">IF(A329="","",Articoli!B329)</f>
        <v/>
      </c>
      <c r="C329" s="8" t="str">
        <f aca="false">IF(A329="","",Articoli!C329)</f>
        <v/>
      </c>
      <c r="D329" s="8" t="str">
        <f aca="false">IF(A329="","",SUMIFS(Movimenti!$D$2:$D$5000,Movimenti!$B$2:$B$5000,A329,Movimenti!$C$2:$C$5000,"Carico"))</f>
        <v/>
      </c>
      <c r="E329" s="8" t="str">
        <f aca="false">IF(A329="","",SUMIFS(Movimenti!$D$2:$D$5000,Movimenti!$B$2:$B$5000,A329,Movimenti!$C$2:$C$5000,"Scarico"))</f>
        <v/>
      </c>
      <c r="F329" s="8" t="str">
        <f aca="false">IF(A329="","",SUMIFS(Movimenti!$D$2:$D$5000,Movimenti!$B$2:$B$5000,A329,Movimenti!$C$2:$C$5000,"Rettifica"))</f>
        <v/>
      </c>
      <c r="G329" s="8" t="str">
        <f aca="false">IF(A329="","",D329-E329+F329)</f>
        <v/>
      </c>
      <c r="H329" s="8" t="str">
        <f aca="false">IF(A329="","",Articoli!D329)</f>
        <v/>
      </c>
      <c r="I329" s="8" t="str">
        <f aca="false">IF(A329="","",IF(G329&lt;0,"Errore: giacenza negativa",IF(G329&lt;H329,"Sotto scorta","OK")))</f>
        <v/>
      </c>
    </row>
    <row r="330" customFormat="false" ht="15" hidden="false" customHeight="false" outlineLevel="0" collapsed="false">
      <c r="A330" s="8" t="str">
        <f aca="false">IF(Articoli!A330="","",Articoli!A330)</f>
        <v/>
      </c>
      <c r="B330" s="8" t="str">
        <f aca="false">IF(A330="","",Articoli!B330)</f>
        <v/>
      </c>
      <c r="C330" s="8" t="str">
        <f aca="false">IF(A330="","",Articoli!C330)</f>
        <v/>
      </c>
      <c r="D330" s="8" t="str">
        <f aca="false">IF(A330="","",SUMIFS(Movimenti!$D$2:$D$5000,Movimenti!$B$2:$B$5000,A330,Movimenti!$C$2:$C$5000,"Carico"))</f>
        <v/>
      </c>
      <c r="E330" s="8" t="str">
        <f aca="false">IF(A330="","",SUMIFS(Movimenti!$D$2:$D$5000,Movimenti!$B$2:$B$5000,A330,Movimenti!$C$2:$C$5000,"Scarico"))</f>
        <v/>
      </c>
      <c r="F330" s="8" t="str">
        <f aca="false">IF(A330="","",SUMIFS(Movimenti!$D$2:$D$5000,Movimenti!$B$2:$B$5000,A330,Movimenti!$C$2:$C$5000,"Rettifica"))</f>
        <v/>
      </c>
      <c r="G330" s="8" t="str">
        <f aca="false">IF(A330="","",D330-E330+F330)</f>
        <v/>
      </c>
      <c r="H330" s="8" t="str">
        <f aca="false">IF(A330="","",Articoli!D330)</f>
        <v/>
      </c>
      <c r="I330" s="8" t="str">
        <f aca="false">IF(A330="","",IF(G330&lt;0,"Errore: giacenza negativa",IF(G330&lt;H330,"Sotto scorta","OK")))</f>
        <v/>
      </c>
    </row>
    <row r="331" customFormat="false" ht="15" hidden="false" customHeight="false" outlineLevel="0" collapsed="false">
      <c r="A331" s="8" t="str">
        <f aca="false">IF(Articoli!A331="","",Articoli!A331)</f>
        <v/>
      </c>
      <c r="B331" s="8" t="str">
        <f aca="false">IF(A331="","",Articoli!B331)</f>
        <v/>
      </c>
      <c r="C331" s="8" t="str">
        <f aca="false">IF(A331="","",Articoli!C331)</f>
        <v/>
      </c>
      <c r="D331" s="8" t="str">
        <f aca="false">IF(A331="","",SUMIFS(Movimenti!$D$2:$D$5000,Movimenti!$B$2:$B$5000,A331,Movimenti!$C$2:$C$5000,"Carico"))</f>
        <v/>
      </c>
      <c r="E331" s="8" t="str">
        <f aca="false">IF(A331="","",SUMIFS(Movimenti!$D$2:$D$5000,Movimenti!$B$2:$B$5000,A331,Movimenti!$C$2:$C$5000,"Scarico"))</f>
        <v/>
      </c>
      <c r="F331" s="8" t="str">
        <f aca="false">IF(A331="","",SUMIFS(Movimenti!$D$2:$D$5000,Movimenti!$B$2:$B$5000,A331,Movimenti!$C$2:$C$5000,"Rettifica"))</f>
        <v/>
      </c>
      <c r="G331" s="8" t="str">
        <f aca="false">IF(A331="","",D331-E331+F331)</f>
        <v/>
      </c>
      <c r="H331" s="8" t="str">
        <f aca="false">IF(A331="","",Articoli!D331)</f>
        <v/>
      </c>
      <c r="I331" s="8" t="str">
        <f aca="false">IF(A331="","",IF(G331&lt;0,"Errore: giacenza negativa",IF(G331&lt;H331,"Sotto scorta","OK")))</f>
        <v/>
      </c>
    </row>
    <row r="332" customFormat="false" ht="15" hidden="false" customHeight="false" outlineLevel="0" collapsed="false">
      <c r="A332" s="8" t="str">
        <f aca="false">IF(Articoli!A332="","",Articoli!A332)</f>
        <v/>
      </c>
      <c r="B332" s="8" t="str">
        <f aca="false">IF(A332="","",Articoli!B332)</f>
        <v/>
      </c>
      <c r="C332" s="8" t="str">
        <f aca="false">IF(A332="","",Articoli!C332)</f>
        <v/>
      </c>
      <c r="D332" s="8" t="str">
        <f aca="false">IF(A332="","",SUMIFS(Movimenti!$D$2:$D$5000,Movimenti!$B$2:$B$5000,A332,Movimenti!$C$2:$C$5000,"Carico"))</f>
        <v/>
      </c>
      <c r="E332" s="8" t="str">
        <f aca="false">IF(A332="","",SUMIFS(Movimenti!$D$2:$D$5000,Movimenti!$B$2:$B$5000,A332,Movimenti!$C$2:$C$5000,"Scarico"))</f>
        <v/>
      </c>
      <c r="F332" s="8" t="str">
        <f aca="false">IF(A332="","",SUMIFS(Movimenti!$D$2:$D$5000,Movimenti!$B$2:$B$5000,A332,Movimenti!$C$2:$C$5000,"Rettifica"))</f>
        <v/>
      </c>
      <c r="G332" s="8" t="str">
        <f aca="false">IF(A332="","",D332-E332+F332)</f>
        <v/>
      </c>
      <c r="H332" s="8" t="str">
        <f aca="false">IF(A332="","",Articoli!D332)</f>
        <v/>
      </c>
      <c r="I332" s="8" t="str">
        <f aca="false">IF(A332="","",IF(G332&lt;0,"Errore: giacenza negativa",IF(G332&lt;H332,"Sotto scorta","OK")))</f>
        <v/>
      </c>
    </row>
    <row r="333" customFormat="false" ht="15" hidden="false" customHeight="false" outlineLevel="0" collapsed="false">
      <c r="A333" s="8" t="str">
        <f aca="false">IF(Articoli!A333="","",Articoli!A333)</f>
        <v/>
      </c>
      <c r="B333" s="8" t="str">
        <f aca="false">IF(A333="","",Articoli!B333)</f>
        <v/>
      </c>
      <c r="C333" s="8" t="str">
        <f aca="false">IF(A333="","",Articoli!C333)</f>
        <v/>
      </c>
      <c r="D333" s="8" t="str">
        <f aca="false">IF(A333="","",SUMIFS(Movimenti!$D$2:$D$5000,Movimenti!$B$2:$B$5000,A333,Movimenti!$C$2:$C$5000,"Carico"))</f>
        <v/>
      </c>
      <c r="E333" s="8" t="str">
        <f aca="false">IF(A333="","",SUMIFS(Movimenti!$D$2:$D$5000,Movimenti!$B$2:$B$5000,A333,Movimenti!$C$2:$C$5000,"Scarico"))</f>
        <v/>
      </c>
      <c r="F333" s="8" t="str">
        <f aca="false">IF(A333="","",SUMIFS(Movimenti!$D$2:$D$5000,Movimenti!$B$2:$B$5000,A333,Movimenti!$C$2:$C$5000,"Rettifica"))</f>
        <v/>
      </c>
      <c r="G333" s="8" t="str">
        <f aca="false">IF(A333="","",D333-E333+F333)</f>
        <v/>
      </c>
      <c r="H333" s="8" t="str">
        <f aca="false">IF(A333="","",Articoli!D333)</f>
        <v/>
      </c>
      <c r="I333" s="8" t="str">
        <f aca="false">IF(A333="","",IF(G333&lt;0,"Errore: giacenza negativa",IF(G333&lt;H333,"Sotto scorta","OK")))</f>
        <v/>
      </c>
    </row>
    <row r="334" customFormat="false" ht="15" hidden="false" customHeight="false" outlineLevel="0" collapsed="false">
      <c r="A334" s="8" t="str">
        <f aca="false">IF(Articoli!A334="","",Articoli!A334)</f>
        <v/>
      </c>
      <c r="B334" s="8" t="str">
        <f aca="false">IF(A334="","",Articoli!B334)</f>
        <v/>
      </c>
      <c r="C334" s="8" t="str">
        <f aca="false">IF(A334="","",Articoli!C334)</f>
        <v/>
      </c>
      <c r="D334" s="8" t="str">
        <f aca="false">IF(A334="","",SUMIFS(Movimenti!$D$2:$D$5000,Movimenti!$B$2:$B$5000,A334,Movimenti!$C$2:$C$5000,"Carico"))</f>
        <v/>
      </c>
      <c r="E334" s="8" t="str">
        <f aca="false">IF(A334="","",SUMIFS(Movimenti!$D$2:$D$5000,Movimenti!$B$2:$B$5000,A334,Movimenti!$C$2:$C$5000,"Scarico"))</f>
        <v/>
      </c>
      <c r="F334" s="8" t="str">
        <f aca="false">IF(A334="","",SUMIFS(Movimenti!$D$2:$D$5000,Movimenti!$B$2:$B$5000,A334,Movimenti!$C$2:$C$5000,"Rettifica"))</f>
        <v/>
      </c>
      <c r="G334" s="8" t="str">
        <f aca="false">IF(A334="","",D334-E334+F334)</f>
        <v/>
      </c>
      <c r="H334" s="8" t="str">
        <f aca="false">IF(A334="","",Articoli!D334)</f>
        <v/>
      </c>
      <c r="I334" s="8" t="str">
        <f aca="false">IF(A334="","",IF(G334&lt;0,"Errore: giacenza negativa",IF(G334&lt;H334,"Sotto scorta","OK")))</f>
        <v/>
      </c>
    </row>
    <row r="335" customFormat="false" ht="15" hidden="false" customHeight="false" outlineLevel="0" collapsed="false">
      <c r="A335" s="8" t="str">
        <f aca="false">IF(Articoli!A335="","",Articoli!A335)</f>
        <v/>
      </c>
      <c r="B335" s="8" t="str">
        <f aca="false">IF(A335="","",Articoli!B335)</f>
        <v/>
      </c>
      <c r="C335" s="8" t="str">
        <f aca="false">IF(A335="","",Articoli!C335)</f>
        <v/>
      </c>
      <c r="D335" s="8" t="str">
        <f aca="false">IF(A335="","",SUMIFS(Movimenti!$D$2:$D$5000,Movimenti!$B$2:$B$5000,A335,Movimenti!$C$2:$C$5000,"Carico"))</f>
        <v/>
      </c>
      <c r="E335" s="8" t="str">
        <f aca="false">IF(A335="","",SUMIFS(Movimenti!$D$2:$D$5000,Movimenti!$B$2:$B$5000,A335,Movimenti!$C$2:$C$5000,"Scarico"))</f>
        <v/>
      </c>
      <c r="F335" s="8" t="str">
        <f aca="false">IF(A335="","",SUMIFS(Movimenti!$D$2:$D$5000,Movimenti!$B$2:$B$5000,A335,Movimenti!$C$2:$C$5000,"Rettifica"))</f>
        <v/>
      </c>
      <c r="G335" s="8" t="str">
        <f aca="false">IF(A335="","",D335-E335+F335)</f>
        <v/>
      </c>
      <c r="H335" s="8" t="str">
        <f aca="false">IF(A335="","",Articoli!D335)</f>
        <v/>
      </c>
      <c r="I335" s="8" t="str">
        <f aca="false">IF(A335="","",IF(G335&lt;0,"Errore: giacenza negativa",IF(G335&lt;H335,"Sotto scorta","OK")))</f>
        <v/>
      </c>
    </row>
    <row r="336" customFormat="false" ht="15" hidden="false" customHeight="false" outlineLevel="0" collapsed="false">
      <c r="A336" s="8" t="str">
        <f aca="false">IF(Articoli!A336="","",Articoli!A336)</f>
        <v/>
      </c>
      <c r="B336" s="8" t="str">
        <f aca="false">IF(A336="","",Articoli!B336)</f>
        <v/>
      </c>
      <c r="C336" s="8" t="str">
        <f aca="false">IF(A336="","",Articoli!C336)</f>
        <v/>
      </c>
      <c r="D336" s="8" t="str">
        <f aca="false">IF(A336="","",SUMIFS(Movimenti!$D$2:$D$5000,Movimenti!$B$2:$B$5000,A336,Movimenti!$C$2:$C$5000,"Carico"))</f>
        <v/>
      </c>
      <c r="E336" s="8" t="str">
        <f aca="false">IF(A336="","",SUMIFS(Movimenti!$D$2:$D$5000,Movimenti!$B$2:$B$5000,A336,Movimenti!$C$2:$C$5000,"Scarico"))</f>
        <v/>
      </c>
      <c r="F336" s="8" t="str">
        <f aca="false">IF(A336="","",SUMIFS(Movimenti!$D$2:$D$5000,Movimenti!$B$2:$B$5000,A336,Movimenti!$C$2:$C$5000,"Rettifica"))</f>
        <v/>
      </c>
      <c r="G336" s="8" t="str">
        <f aca="false">IF(A336="","",D336-E336+F336)</f>
        <v/>
      </c>
      <c r="H336" s="8" t="str">
        <f aca="false">IF(A336="","",Articoli!D336)</f>
        <v/>
      </c>
      <c r="I336" s="8" t="str">
        <f aca="false">IF(A336="","",IF(G336&lt;0,"Errore: giacenza negativa",IF(G336&lt;H336,"Sotto scorta","OK")))</f>
        <v/>
      </c>
    </row>
    <row r="337" customFormat="false" ht="15" hidden="false" customHeight="false" outlineLevel="0" collapsed="false">
      <c r="A337" s="8" t="str">
        <f aca="false">IF(Articoli!A337="","",Articoli!A337)</f>
        <v/>
      </c>
      <c r="B337" s="8" t="str">
        <f aca="false">IF(A337="","",Articoli!B337)</f>
        <v/>
      </c>
      <c r="C337" s="8" t="str">
        <f aca="false">IF(A337="","",Articoli!C337)</f>
        <v/>
      </c>
      <c r="D337" s="8" t="str">
        <f aca="false">IF(A337="","",SUMIFS(Movimenti!$D$2:$D$5000,Movimenti!$B$2:$B$5000,A337,Movimenti!$C$2:$C$5000,"Carico"))</f>
        <v/>
      </c>
      <c r="E337" s="8" t="str">
        <f aca="false">IF(A337="","",SUMIFS(Movimenti!$D$2:$D$5000,Movimenti!$B$2:$B$5000,A337,Movimenti!$C$2:$C$5000,"Scarico"))</f>
        <v/>
      </c>
      <c r="F337" s="8" t="str">
        <f aca="false">IF(A337="","",SUMIFS(Movimenti!$D$2:$D$5000,Movimenti!$B$2:$B$5000,A337,Movimenti!$C$2:$C$5000,"Rettifica"))</f>
        <v/>
      </c>
      <c r="G337" s="8" t="str">
        <f aca="false">IF(A337="","",D337-E337+F337)</f>
        <v/>
      </c>
      <c r="H337" s="8" t="str">
        <f aca="false">IF(A337="","",Articoli!D337)</f>
        <v/>
      </c>
      <c r="I337" s="8" t="str">
        <f aca="false">IF(A337="","",IF(G337&lt;0,"Errore: giacenza negativa",IF(G337&lt;H337,"Sotto scorta","OK")))</f>
        <v/>
      </c>
    </row>
    <row r="338" customFormat="false" ht="15" hidden="false" customHeight="false" outlineLevel="0" collapsed="false">
      <c r="A338" s="8" t="str">
        <f aca="false">IF(Articoli!A338="","",Articoli!A338)</f>
        <v/>
      </c>
      <c r="B338" s="8" t="str">
        <f aca="false">IF(A338="","",Articoli!B338)</f>
        <v/>
      </c>
      <c r="C338" s="8" t="str">
        <f aca="false">IF(A338="","",Articoli!C338)</f>
        <v/>
      </c>
      <c r="D338" s="8" t="str">
        <f aca="false">IF(A338="","",SUMIFS(Movimenti!$D$2:$D$5000,Movimenti!$B$2:$B$5000,A338,Movimenti!$C$2:$C$5000,"Carico"))</f>
        <v/>
      </c>
      <c r="E338" s="8" t="str">
        <f aca="false">IF(A338="","",SUMIFS(Movimenti!$D$2:$D$5000,Movimenti!$B$2:$B$5000,A338,Movimenti!$C$2:$C$5000,"Scarico"))</f>
        <v/>
      </c>
      <c r="F338" s="8" t="str">
        <f aca="false">IF(A338="","",SUMIFS(Movimenti!$D$2:$D$5000,Movimenti!$B$2:$B$5000,A338,Movimenti!$C$2:$C$5000,"Rettifica"))</f>
        <v/>
      </c>
      <c r="G338" s="8" t="str">
        <f aca="false">IF(A338="","",D338-E338+F338)</f>
        <v/>
      </c>
      <c r="H338" s="8" t="str">
        <f aca="false">IF(A338="","",Articoli!D338)</f>
        <v/>
      </c>
      <c r="I338" s="8" t="str">
        <f aca="false">IF(A338="","",IF(G338&lt;0,"Errore: giacenza negativa",IF(G338&lt;H338,"Sotto scorta","OK")))</f>
        <v/>
      </c>
    </row>
    <row r="339" customFormat="false" ht="15" hidden="false" customHeight="false" outlineLevel="0" collapsed="false">
      <c r="A339" s="8" t="str">
        <f aca="false">IF(Articoli!A339="","",Articoli!A339)</f>
        <v/>
      </c>
      <c r="B339" s="8" t="str">
        <f aca="false">IF(A339="","",Articoli!B339)</f>
        <v/>
      </c>
      <c r="C339" s="8" t="str">
        <f aca="false">IF(A339="","",Articoli!C339)</f>
        <v/>
      </c>
      <c r="D339" s="8" t="str">
        <f aca="false">IF(A339="","",SUMIFS(Movimenti!$D$2:$D$5000,Movimenti!$B$2:$B$5000,A339,Movimenti!$C$2:$C$5000,"Carico"))</f>
        <v/>
      </c>
      <c r="E339" s="8" t="str">
        <f aca="false">IF(A339="","",SUMIFS(Movimenti!$D$2:$D$5000,Movimenti!$B$2:$B$5000,A339,Movimenti!$C$2:$C$5000,"Scarico"))</f>
        <v/>
      </c>
      <c r="F339" s="8" t="str">
        <f aca="false">IF(A339="","",SUMIFS(Movimenti!$D$2:$D$5000,Movimenti!$B$2:$B$5000,A339,Movimenti!$C$2:$C$5000,"Rettifica"))</f>
        <v/>
      </c>
      <c r="G339" s="8" t="str">
        <f aca="false">IF(A339="","",D339-E339+F339)</f>
        <v/>
      </c>
      <c r="H339" s="8" t="str">
        <f aca="false">IF(A339="","",Articoli!D339)</f>
        <v/>
      </c>
      <c r="I339" s="8" t="str">
        <f aca="false">IF(A339="","",IF(G339&lt;0,"Errore: giacenza negativa",IF(G339&lt;H339,"Sotto scorta","OK")))</f>
        <v/>
      </c>
    </row>
    <row r="340" customFormat="false" ht="15" hidden="false" customHeight="false" outlineLevel="0" collapsed="false">
      <c r="A340" s="8" t="str">
        <f aca="false">IF(Articoli!A340="","",Articoli!A340)</f>
        <v/>
      </c>
      <c r="B340" s="8" t="str">
        <f aca="false">IF(A340="","",Articoli!B340)</f>
        <v/>
      </c>
      <c r="C340" s="8" t="str">
        <f aca="false">IF(A340="","",Articoli!C340)</f>
        <v/>
      </c>
      <c r="D340" s="8" t="str">
        <f aca="false">IF(A340="","",SUMIFS(Movimenti!$D$2:$D$5000,Movimenti!$B$2:$B$5000,A340,Movimenti!$C$2:$C$5000,"Carico"))</f>
        <v/>
      </c>
      <c r="E340" s="8" t="str">
        <f aca="false">IF(A340="","",SUMIFS(Movimenti!$D$2:$D$5000,Movimenti!$B$2:$B$5000,A340,Movimenti!$C$2:$C$5000,"Scarico"))</f>
        <v/>
      </c>
      <c r="F340" s="8" t="str">
        <f aca="false">IF(A340="","",SUMIFS(Movimenti!$D$2:$D$5000,Movimenti!$B$2:$B$5000,A340,Movimenti!$C$2:$C$5000,"Rettifica"))</f>
        <v/>
      </c>
      <c r="G340" s="8" t="str">
        <f aca="false">IF(A340="","",D340-E340+F340)</f>
        <v/>
      </c>
      <c r="H340" s="8" t="str">
        <f aca="false">IF(A340="","",Articoli!D340)</f>
        <v/>
      </c>
      <c r="I340" s="8" t="str">
        <f aca="false">IF(A340="","",IF(G340&lt;0,"Errore: giacenza negativa",IF(G340&lt;H340,"Sotto scorta","OK")))</f>
        <v/>
      </c>
    </row>
    <row r="341" customFormat="false" ht="15" hidden="false" customHeight="false" outlineLevel="0" collapsed="false">
      <c r="A341" s="8" t="str">
        <f aca="false">IF(Articoli!A341="","",Articoli!A341)</f>
        <v/>
      </c>
      <c r="B341" s="8" t="str">
        <f aca="false">IF(A341="","",Articoli!B341)</f>
        <v/>
      </c>
      <c r="C341" s="8" t="str">
        <f aca="false">IF(A341="","",Articoli!C341)</f>
        <v/>
      </c>
      <c r="D341" s="8" t="str">
        <f aca="false">IF(A341="","",SUMIFS(Movimenti!$D$2:$D$5000,Movimenti!$B$2:$B$5000,A341,Movimenti!$C$2:$C$5000,"Carico"))</f>
        <v/>
      </c>
      <c r="E341" s="8" t="str">
        <f aca="false">IF(A341="","",SUMIFS(Movimenti!$D$2:$D$5000,Movimenti!$B$2:$B$5000,A341,Movimenti!$C$2:$C$5000,"Scarico"))</f>
        <v/>
      </c>
      <c r="F341" s="8" t="str">
        <f aca="false">IF(A341="","",SUMIFS(Movimenti!$D$2:$D$5000,Movimenti!$B$2:$B$5000,A341,Movimenti!$C$2:$C$5000,"Rettifica"))</f>
        <v/>
      </c>
      <c r="G341" s="8" t="str">
        <f aca="false">IF(A341="","",D341-E341+F341)</f>
        <v/>
      </c>
      <c r="H341" s="8" t="str">
        <f aca="false">IF(A341="","",Articoli!D341)</f>
        <v/>
      </c>
      <c r="I341" s="8" t="str">
        <f aca="false">IF(A341="","",IF(G341&lt;0,"Errore: giacenza negativa",IF(G341&lt;H341,"Sotto scorta","OK")))</f>
        <v/>
      </c>
    </row>
    <row r="342" customFormat="false" ht="15" hidden="false" customHeight="false" outlineLevel="0" collapsed="false">
      <c r="A342" s="8" t="str">
        <f aca="false">IF(Articoli!A342="","",Articoli!A342)</f>
        <v/>
      </c>
      <c r="B342" s="8" t="str">
        <f aca="false">IF(A342="","",Articoli!B342)</f>
        <v/>
      </c>
      <c r="C342" s="8" t="str">
        <f aca="false">IF(A342="","",Articoli!C342)</f>
        <v/>
      </c>
      <c r="D342" s="8" t="str">
        <f aca="false">IF(A342="","",SUMIFS(Movimenti!$D$2:$D$5000,Movimenti!$B$2:$B$5000,A342,Movimenti!$C$2:$C$5000,"Carico"))</f>
        <v/>
      </c>
      <c r="E342" s="8" t="str">
        <f aca="false">IF(A342="","",SUMIFS(Movimenti!$D$2:$D$5000,Movimenti!$B$2:$B$5000,A342,Movimenti!$C$2:$C$5000,"Scarico"))</f>
        <v/>
      </c>
      <c r="F342" s="8" t="str">
        <f aca="false">IF(A342="","",SUMIFS(Movimenti!$D$2:$D$5000,Movimenti!$B$2:$B$5000,A342,Movimenti!$C$2:$C$5000,"Rettifica"))</f>
        <v/>
      </c>
      <c r="G342" s="8" t="str">
        <f aca="false">IF(A342="","",D342-E342+F342)</f>
        <v/>
      </c>
      <c r="H342" s="8" t="str">
        <f aca="false">IF(A342="","",Articoli!D342)</f>
        <v/>
      </c>
      <c r="I342" s="8" t="str">
        <f aca="false">IF(A342="","",IF(G342&lt;0,"Errore: giacenza negativa",IF(G342&lt;H342,"Sotto scorta","OK")))</f>
        <v/>
      </c>
    </row>
    <row r="343" customFormat="false" ht="15" hidden="false" customHeight="false" outlineLevel="0" collapsed="false">
      <c r="A343" s="8" t="str">
        <f aca="false">IF(Articoli!A343="","",Articoli!A343)</f>
        <v/>
      </c>
      <c r="B343" s="8" t="str">
        <f aca="false">IF(A343="","",Articoli!B343)</f>
        <v/>
      </c>
      <c r="C343" s="8" t="str">
        <f aca="false">IF(A343="","",Articoli!C343)</f>
        <v/>
      </c>
      <c r="D343" s="8" t="str">
        <f aca="false">IF(A343="","",SUMIFS(Movimenti!$D$2:$D$5000,Movimenti!$B$2:$B$5000,A343,Movimenti!$C$2:$C$5000,"Carico"))</f>
        <v/>
      </c>
      <c r="E343" s="8" t="str">
        <f aca="false">IF(A343="","",SUMIFS(Movimenti!$D$2:$D$5000,Movimenti!$B$2:$B$5000,A343,Movimenti!$C$2:$C$5000,"Scarico"))</f>
        <v/>
      </c>
      <c r="F343" s="8" t="str">
        <f aca="false">IF(A343="","",SUMIFS(Movimenti!$D$2:$D$5000,Movimenti!$B$2:$B$5000,A343,Movimenti!$C$2:$C$5000,"Rettifica"))</f>
        <v/>
      </c>
      <c r="G343" s="8" t="str">
        <f aca="false">IF(A343="","",D343-E343+F343)</f>
        <v/>
      </c>
      <c r="H343" s="8" t="str">
        <f aca="false">IF(A343="","",Articoli!D343)</f>
        <v/>
      </c>
      <c r="I343" s="8" t="str">
        <f aca="false">IF(A343="","",IF(G343&lt;0,"Errore: giacenza negativa",IF(G343&lt;H343,"Sotto scorta","OK")))</f>
        <v/>
      </c>
    </row>
    <row r="344" customFormat="false" ht="15" hidden="false" customHeight="false" outlineLevel="0" collapsed="false">
      <c r="A344" s="8" t="str">
        <f aca="false">IF(Articoli!A344="","",Articoli!A344)</f>
        <v/>
      </c>
      <c r="B344" s="8" t="str">
        <f aca="false">IF(A344="","",Articoli!B344)</f>
        <v/>
      </c>
      <c r="C344" s="8" t="str">
        <f aca="false">IF(A344="","",Articoli!C344)</f>
        <v/>
      </c>
      <c r="D344" s="8" t="str">
        <f aca="false">IF(A344="","",SUMIFS(Movimenti!$D$2:$D$5000,Movimenti!$B$2:$B$5000,A344,Movimenti!$C$2:$C$5000,"Carico"))</f>
        <v/>
      </c>
      <c r="E344" s="8" t="str">
        <f aca="false">IF(A344="","",SUMIFS(Movimenti!$D$2:$D$5000,Movimenti!$B$2:$B$5000,A344,Movimenti!$C$2:$C$5000,"Scarico"))</f>
        <v/>
      </c>
      <c r="F344" s="8" t="str">
        <f aca="false">IF(A344="","",SUMIFS(Movimenti!$D$2:$D$5000,Movimenti!$B$2:$B$5000,A344,Movimenti!$C$2:$C$5000,"Rettifica"))</f>
        <v/>
      </c>
      <c r="G344" s="8" t="str">
        <f aca="false">IF(A344="","",D344-E344+F344)</f>
        <v/>
      </c>
      <c r="H344" s="8" t="str">
        <f aca="false">IF(A344="","",Articoli!D344)</f>
        <v/>
      </c>
      <c r="I344" s="8" t="str">
        <f aca="false">IF(A344="","",IF(G344&lt;0,"Errore: giacenza negativa",IF(G344&lt;H344,"Sotto scorta","OK")))</f>
        <v/>
      </c>
    </row>
    <row r="345" customFormat="false" ht="15" hidden="false" customHeight="false" outlineLevel="0" collapsed="false">
      <c r="A345" s="8" t="str">
        <f aca="false">IF(Articoli!A345="","",Articoli!A345)</f>
        <v/>
      </c>
      <c r="B345" s="8" t="str">
        <f aca="false">IF(A345="","",Articoli!B345)</f>
        <v/>
      </c>
      <c r="C345" s="8" t="str">
        <f aca="false">IF(A345="","",Articoli!C345)</f>
        <v/>
      </c>
      <c r="D345" s="8" t="str">
        <f aca="false">IF(A345="","",SUMIFS(Movimenti!$D$2:$D$5000,Movimenti!$B$2:$B$5000,A345,Movimenti!$C$2:$C$5000,"Carico"))</f>
        <v/>
      </c>
      <c r="E345" s="8" t="str">
        <f aca="false">IF(A345="","",SUMIFS(Movimenti!$D$2:$D$5000,Movimenti!$B$2:$B$5000,A345,Movimenti!$C$2:$C$5000,"Scarico"))</f>
        <v/>
      </c>
      <c r="F345" s="8" t="str">
        <f aca="false">IF(A345="","",SUMIFS(Movimenti!$D$2:$D$5000,Movimenti!$B$2:$B$5000,A345,Movimenti!$C$2:$C$5000,"Rettifica"))</f>
        <v/>
      </c>
      <c r="G345" s="8" t="str">
        <f aca="false">IF(A345="","",D345-E345+F345)</f>
        <v/>
      </c>
      <c r="H345" s="8" t="str">
        <f aca="false">IF(A345="","",Articoli!D345)</f>
        <v/>
      </c>
      <c r="I345" s="8" t="str">
        <f aca="false">IF(A345="","",IF(G345&lt;0,"Errore: giacenza negativa",IF(G345&lt;H345,"Sotto scorta","OK")))</f>
        <v/>
      </c>
    </row>
    <row r="346" customFormat="false" ht="15" hidden="false" customHeight="false" outlineLevel="0" collapsed="false">
      <c r="A346" s="8" t="str">
        <f aca="false">IF(Articoli!A346="","",Articoli!A346)</f>
        <v/>
      </c>
      <c r="B346" s="8" t="str">
        <f aca="false">IF(A346="","",Articoli!B346)</f>
        <v/>
      </c>
      <c r="C346" s="8" t="str">
        <f aca="false">IF(A346="","",Articoli!C346)</f>
        <v/>
      </c>
      <c r="D346" s="8" t="str">
        <f aca="false">IF(A346="","",SUMIFS(Movimenti!$D$2:$D$5000,Movimenti!$B$2:$B$5000,A346,Movimenti!$C$2:$C$5000,"Carico"))</f>
        <v/>
      </c>
      <c r="E346" s="8" t="str">
        <f aca="false">IF(A346="","",SUMIFS(Movimenti!$D$2:$D$5000,Movimenti!$B$2:$B$5000,A346,Movimenti!$C$2:$C$5000,"Scarico"))</f>
        <v/>
      </c>
      <c r="F346" s="8" t="str">
        <f aca="false">IF(A346="","",SUMIFS(Movimenti!$D$2:$D$5000,Movimenti!$B$2:$B$5000,A346,Movimenti!$C$2:$C$5000,"Rettifica"))</f>
        <v/>
      </c>
      <c r="G346" s="8" t="str">
        <f aca="false">IF(A346="","",D346-E346+F346)</f>
        <v/>
      </c>
      <c r="H346" s="8" t="str">
        <f aca="false">IF(A346="","",Articoli!D346)</f>
        <v/>
      </c>
      <c r="I346" s="8" t="str">
        <f aca="false">IF(A346="","",IF(G346&lt;0,"Errore: giacenza negativa",IF(G346&lt;H346,"Sotto scorta","OK")))</f>
        <v/>
      </c>
    </row>
    <row r="347" customFormat="false" ht="15" hidden="false" customHeight="false" outlineLevel="0" collapsed="false">
      <c r="A347" s="8" t="str">
        <f aca="false">IF(Articoli!A347="","",Articoli!A347)</f>
        <v/>
      </c>
      <c r="B347" s="8" t="str">
        <f aca="false">IF(A347="","",Articoli!B347)</f>
        <v/>
      </c>
      <c r="C347" s="8" t="str">
        <f aca="false">IF(A347="","",Articoli!C347)</f>
        <v/>
      </c>
      <c r="D347" s="8" t="str">
        <f aca="false">IF(A347="","",SUMIFS(Movimenti!$D$2:$D$5000,Movimenti!$B$2:$B$5000,A347,Movimenti!$C$2:$C$5000,"Carico"))</f>
        <v/>
      </c>
      <c r="E347" s="8" t="str">
        <f aca="false">IF(A347="","",SUMIFS(Movimenti!$D$2:$D$5000,Movimenti!$B$2:$B$5000,A347,Movimenti!$C$2:$C$5000,"Scarico"))</f>
        <v/>
      </c>
      <c r="F347" s="8" t="str">
        <f aca="false">IF(A347="","",SUMIFS(Movimenti!$D$2:$D$5000,Movimenti!$B$2:$B$5000,A347,Movimenti!$C$2:$C$5000,"Rettifica"))</f>
        <v/>
      </c>
      <c r="G347" s="8" t="str">
        <f aca="false">IF(A347="","",D347-E347+F347)</f>
        <v/>
      </c>
      <c r="H347" s="8" t="str">
        <f aca="false">IF(A347="","",Articoli!D347)</f>
        <v/>
      </c>
      <c r="I347" s="8" t="str">
        <f aca="false">IF(A347="","",IF(G347&lt;0,"Errore: giacenza negativa",IF(G347&lt;H347,"Sotto scorta","OK")))</f>
        <v/>
      </c>
    </row>
    <row r="348" customFormat="false" ht="15" hidden="false" customHeight="false" outlineLevel="0" collapsed="false">
      <c r="A348" s="8" t="str">
        <f aca="false">IF(Articoli!A348="","",Articoli!A348)</f>
        <v/>
      </c>
      <c r="B348" s="8" t="str">
        <f aca="false">IF(A348="","",Articoli!B348)</f>
        <v/>
      </c>
      <c r="C348" s="8" t="str">
        <f aca="false">IF(A348="","",Articoli!C348)</f>
        <v/>
      </c>
      <c r="D348" s="8" t="str">
        <f aca="false">IF(A348="","",SUMIFS(Movimenti!$D$2:$D$5000,Movimenti!$B$2:$B$5000,A348,Movimenti!$C$2:$C$5000,"Carico"))</f>
        <v/>
      </c>
      <c r="E348" s="8" t="str">
        <f aca="false">IF(A348="","",SUMIFS(Movimenti!$D$2:$D$5000,Movimenti!$B$2:$B$5000,A348,Movimenti!$C$2:$C$5000,"Scarico"))</f>
        <v/>
      </c>
      <c r="F348" s="8" t="str">
        <f aca="false">IF(A348="","",SUMIFS(Movimenti!$D$2:$D$5000,Movimenti!$B$2:$B$5000,A348,Movimenti!$C$2:$C$5000,"Rettifica"))</f>
        <v/>
      </c>
      <c r="G348" s="8" t="str">
        <f aca="false">IF(A348="","",D348-E348+F348)</f>
        <v/>
      </c>
      <c r="H348" s="8" t="str">
        <f aca="false">IF(A348="","",Articoli!D348)</f>
        <v/>
      </c>
      <c r="I348" s="8" t="str">
        <f aca="false">IF(A348="","",IF(G348&lt;0,"Errore: giacenza negativa",IF(G348&lt;H348,"Sotto scorta","OK")))</f>
        <v/>
      </c>
    </row>
    <row r="349" customFormat="false" ht="15" hidden="false" customHeight="false" outlineLevel="0" collapsed="false">
      <c r="A349" s="8" t="str">
        <f aca="false">IF(Articoli!A349="","",Articoli!A349)</f>
        <v/>
      </c>
      <c r="B349" s="8" t="str">
        <f aca="false">IF(A349="","",Articoli!B349)</f>
        <v/>
      </c>
      <c r="C349" s="8" t="str">
        <f aca="false">IF(A349="","",Articoli!C349)</f>
        <v/>
      </c>
      <c r="D349" s="8" t="str">
        <f aca="false">IF(A349="","",SUMIFS(Movimenti!$D$2:$D$5000,Movimenti!$B$2:$B$5000,A349,Movimenti!$C$2:$C$5000,"Carico"))</f>
        <v/>
      </c>
      <c r="E349" s="8" t="str">
        <f aca="false">IF(A349="","",SUMIFS(Movimenti!$D$2:$D$5000,Movimenti!$B$2:$B$5000,A349,Movimenti!$C$2:$C$5000,"Scarico"))</f>
        <v/>
      </c>
      <c r="F349" s="8" t="str">
        <f aca="false">IF(A349="","",SUMIFS(Movimenti!$D$2:$D$5000,Movimenti!$B$2:$B$5000,A349,Movimenti!$C$2:$C$5000,"Rettifica"))</f>
        <v/>
      </c>
      <c r="G349" s="8" t="str">
        <f aca="false">IF(A349="","",D349-E349+F349)</f>
        <v/>
      </c>
      <c r="H349" s="8" t="str">
        <f aca="false">IF(A349="","",Articoli!D349)</f>
        <v/>
      </c>
      <c r="I349" s="8" t="str">
        <f aca="false">IF(A349="","",IF(G349&lt;0,"Errore: giacenza negativa",IF(G349&lt;H349,"Sotto scorta","OK")))</f>
        <v/>
      </c>
    </row>
    <row r="350" customFormat="false" ht="15" hidden="false" customHeight="false" outlineLevel="0" collapsed="false">
      <c r="A350" s="8" t="str">
        <f aca="false">IF(Articoli!A350="","",Articoli!A350)</f>
        <v/>
      </c>
      <c r="B350" s="8" t="str">
        <f aca="false">IF(A350="","",Articoli!B350)</f>
        <v/>
      </c>
      <c r="C350" s="8" t="str">
        <f aca="false">IF(A350="","",Articoli!C350)</f>
        <v/>
      </c>
      <c r="D350" s="8" t="str">
        <f aca="false">IF(A350="","",SUMIFS(Movimenti!$D$2:$D$5000,Movimenti!$B$2:$B$5000,A350,Movimenti!$C$2:$C$5000,"Carico"))</f>
        <v/>
      </c>
      <c r="E350" s="8" t="str">
        <f aca="false">IF(A350="","",SUMIFS(Movimenti!$D$2:$D$5000,Movimenti!$B$2:$B$5000,A350,Movimenti!$C$2:$C$5000,"Scarico"))</f>
        <v/>
      </c>
      <c r="F350" s="8" t="str">
        <f aca="false">IF(A350="","",SUMIFS(Movimenti!$D$2:$D$5000,Movimenti!$B$2:$B$5000,A350,Movimenti!$C$2:$C$5000,"Rettifica"))</f>
        <v/>
      </c>
      <c r="G350" s="8" t="str">
        <f aca="false">IF(A350="","",D350-E350+F350)</f>
        <v/>
      </c>
      <c r="H350" s="8" t="str">
        <f aca="false">IF(A350="","",Articoli!D350)</f>
        <v/>
      </c>
      <c r="I350" s="8" t="str">
        <f aca="false">IF(A350="","",IF(G350&lt;0,"Errore: giacenza negativa",IF(G350&lt;H350,"Sotto scorta","OK")))</f>
        <v/>
      </c>
    </row>
    <row r="351" customFormat="false" ht="15" hidden="false" customHeight="false" outlineLevel="0" collapsed="false">
      <c r="A351" s="8" t="str">
        <f aca="false">IF(Articoli!A351="","",Articoli!A351)</f>
        <v/>
      </c>
      <c r="B351" s="8" t="str">
        <f aca="false">IF(A351="","",Articoli!B351)</f>
        <v/>
      </c>
      <c r="C351" s="8" t="str">
        <f aca="false">IF(A351="","",Articoli!C351)</f>
        <v/>
      </c>
      <c r="D351" s="8" t="str">
        <f aca="false">IF(A351="","",SUMIFS(Movimenti!$D$2:$D$5000,Movimenti!$B$2:$B$5000,A351,Movimenti!$C$2:$C$5000,"Carico"))</f>
        <v/>
      </c>
      <c r="E351" s="8" t="str">
        <f aca="false">IF(A351="","",SUMIFS(Movimenti!$D$2:$D$5000,Movimenti!$B$2:$B$5000,A351,Movimenti!$C$2:$C$5000,"Scarico"))</f>
        <v/>
      </c>
      <c r="F351" s="8" t="str">
        <f aca="false">IF(A351="","",SUMIFS(Movimenti!$D$2:$D$5000,Movimenti!$B$2:$B$5000,A351,Movimenti!$C$2:$C$5000,"Rettifica"))</f>
        <v/>
      </c>
      <c r="G351" s="8" t="str">
        <f aca="false">IF(A351="","",D351-E351+F351)</f>
        <v/>
      </c>
      <c r="H351" s="8" t="str">
        <f aca="false">IF(A351="","",Articoli!D351)</f>
        <v/>
      </c>
      <c r="I351" s="8" t="str">
        <f aca="false">IF(A351="","",IF(G351&lt;0,"Errore: giacenza negativa",IF(G351&lt;H351,"Sotto scorta","OK")))</f>
        <v/>
      </c>
    </row>
    <row r="352" customFormat="false" ht="15" hidden="false" customHeight="false" outlineLevel="0" collapsed="false">
      <c r="A352" s="8" t="str">
        <f aca="false">IF(Articoli!A352="","",Articoli!A352)</f>
        <v/>
      </c>
      <c r="B352" s="8" t="str">
        <f aca="false">IF(A352="","",Articoli!B352)</f>
        <v/>
      </c>
      <c r="C352" s="8" t="str">
        <f aca="false">IF(A352="","",Articoli!C352)</f>
        <v/>
      </c>
      <c r="D352" s="8" t="str">
        <f aca="false">IF(A352="","",SUMIFS(Movimenti!$D$2:$D$5000,Movimenti!$B$2:$B$5000,A352,Movimenti!$C$2:$C$5000,"Carico"))</f>
        <v/>
      </c>
      <c r="E352" s="8" t="str">
        <f aca="false">IF(A352="","",SUMIFS(Movimenti!$D$2:$D$5000,Movimenti!$B$2:$B$5000,A352,Movimenti!$C$2:$C$5000,"Scarico"))</f>
        <v/>
      </c>
      <c r="F352" s="8" t="str">
        <f aca="false">IF(A352="","",SUMIFS(Movimenti!$D$2:$D$5000,Movimenti!$B$2:$B$5000,A352,Movimenti!$C$2:$C$5000,"Rettifica"))</f>
        <v/>
      </c>
      <c r="G352" s="8" t="str">
        <f aca="false">IF(A352="","",D352-E352+F352)</f>
        <v/>
      </c>
      <c r="H352" s="8" t="str">
        <f aca="false">IF(A352="","",Articoli!D352)</f>
        <v/>
      </c>
      <c r="I352" s="8" t="str">
        <f aca="false">IF(A352="","",IF(G352&lt;0,"Errore: giacenza negativa",IF(G352&lt;H352,"Sotto scorta","OK")))</f>
        <v/>
      </c>
    </row>
    <row r="353" customFormat="false" ht="15" hidden="false" customHeight="false" outlineLevel="0" collapsed="false">
      <c r="A353" s="8" t="str">
        <f aca="false">IF(Articoli!A353="","",Articoli!A353)</f>
        <v/>
      </c>
      <c r="B353" s="8" t="str">
        <f aca="false">IF(A353="","",Articoli!B353)</f>
        <v/>
      </c>
      <c r="C353" s="8" t="str">
        <f aca="false">IF(A353="","",Articoli!C353)</f>
        <v/>
      </c>
      <c r="D353" s="8" t="str">
        <f aca="false">IF(A353="","",SUMIFS(Movimenti!$D$2:$D$5000,Movimenti!$B$2:$B$5000,A353,Movimenti!$C$2:$C$5000,"Carico"))</f>
        <v/>
      </c>
      <c r="E353" s="8" t="str">
        <f aca="false">IF(A353="","",SUMIFS(Movimenti!$D$2:$D$5000,Movimenti!$B$2:$B$5000,A353,Movimenti!$C$2:$C$5000,"Scarico"))</f>
        <v/>
      </c>
      <c r="F353" s="8" t="str">
        <f aca="false">IF(A353="","",SUMIFS(Movimenti!$D$2:$D$5000,Movimenti!$B$2:$B$5000,A353,Movimenti!$C$2:$C$5000,"Rettifica"))</f>
        <v/>
      </c>
      <c r="G353" s="8" t="str">
        <f aca="false">IF(A353="","",D353-E353+F353)</f>
        <v/>
      </c>
      <c r="H353" s="8" t="str">
        <f aca="false">IF(A353="","",Articoli!D353)</f>
        <v/>
      </c>
      <c r="I353" s="8" t="str">
        <f aca="false">IF(A353="","",IF(G353&lt;0,"Errore: giacenza negativa",IF(G353&lt;H353,"Sotto scorta","OK")))</f>
        <v/>
      </c>
    </row>
    <row r="354" customFormat="false" ht="15" hidden="false" customHeight="false" outlineLevel="0" collapsed="false">
      <c r="A354" s="8" t="str">
        <f aca="false">IF(Articoli!A354="","",Articoli!A354)</f>
        <v/>
      </c>
      <c r="B354" s="8" t="str">
        <f aca="false">IF(A354="","",Articoli!B354)</f>
        <v/>
      </c>
      <c r="C354" s="8" t="str">
        <f aca="false">IF(A354="","",Articoli!C354)</f>
        <v/>
      </c>
      <c r="D354" s="8" t="str">
        <f aca="false">IF(A354="","",SUMIFS(Movimenti!$D$2:$D$5000,Movimenti!$B$2:$B$5000,A354,Movimenti!$C$2:$C$5000,"Carico"))</f>
        <v/>
      </c>
      <c r="E354" s="8" t="str">
        <f aca="false">IF(A354="","",SUMIFS(Movimenti!$D$2:$D$5000,Movimenti!$B$2:$B$5000,A354,Movimenti!$C$2:$C$5000,"Scarico"))</f>
        <v/>
      </c>
      <c r="F354" s="8" t="str">
        <f aca="false">IF(A354="","",SUMIFS(Movimenti!$D$2:$D$5000,Movimenti!$B$2:$B$5000,A354,Movimenti!$C$2:$C$5000,"Rettifica"))</f>
        <v/>
      </c>
      <c r="G354" s="8" t="str">
        <f aca="false">IF(A354="","",D354-E354+F354)</f>
        <v/>
      </c>
      <c r="H354" s="8" t="str">
        <f aca="false">IF(A354="","",Articoli!D354)</f>
        <v/>
      </c>
      <c r="I354" s="8" t="str">
        <f aca="false">IF(A354="","",IF(G354&lt;0,"Errore: giacenza negativa",IF(G354&lt;H354,"Sotto scorta","OK")))</f>
        <v/>
      </c>
    </row>
    <row r="355" customFormat="false" ht="15" hidden="false" customHeight="false" outlineLevel="0" collapsed="false">
      <c r="A355" s="8" t="str">
        <f aca="false">IF(Articoli!A355="","",Articoli!A355)</f>
        <v/>
      </c>
      <c r="B355" s="8" t="str">
        <f aca="false">IF(A355="","",Articoli!B355)</f>
        <v/>
      </c>
      <c r="C355" s="8" t="str">
        <f aca="false">IF(A355="","",Articoli!C355)</f>
        <v/>
      </c>
      <c r="D355" s="8" t="str">
        <f aca="false">IF(A355="","",SUMIFS(Movimenti!$D$2:$D$5000,Movimenti!$B$2:$B$5000,A355,Movimenti!$C$2:$C$5000,"Carico"))</f>
        <v/>
      </c>
      <c r="E355" s="8" t="str">
        <f aca="false">IF(A355="","",SUMIFS(Movimenti!$D$2:$D$5000,Movimenti!$B$2:$B$5000,A355,Movimenti!$C$2:$C$5000,"Scarico"))</f>
        <v/>
      </c>
      <c r="F355" s="8" t="str">
        <f aca="false">IF(A355="","",SUMIFS(Movimenti!$D$2:$D$5000,Movimenti!$B$2:$B$5000,A355,Movimenti!$C$2:$C$5000,"Rettifica"))</f>
        <v/>
      </c>
      <c r="G355" s="8" t="str">
        <f aca="false">IF(A355="","",D355-E355+F355)</f>
        <v/>
      </c>
      <c r="H355" s="8" t="str">
        <f aca="false">IF(A355="","",Articoli!D355)</f>
        <v/>
      </c>
      <c r="I355" s="8" t="str">
        <f aca="false">IF(A355="","",IF(G355&lt;0,"Errore: giacenza negativa",IF(G355&lt;H355,"Sotto scorta","OK")))</f>
        <v/>
      </c>
    </row>
    <row r="356" customFormat="false" ht="15" hidden="false" customHeight="false" outlineLevel="0" collapsed="false">
      <c r="A356" s="8" t="str">
        <f aca="false">IF(Articoli!A356="","",Articoli!A356)</f>
        <v/>
      </c>
      <c r="B356" s="8" t="str">
        <f aca="false">IF(A356="","",Articoli!B356)</f>
        <v/>
      </c>
      <c r="C356" s="8" t="str">
        <f aca="false">IF(A356="","",Articoli!C356)</f>
        <v/>
      </c>
      <c r="D356" s="8" t="str">
        <f aca="false">IF(A356="","",SUMIFS(Movimenti!$D$2:$D$5000,Movimenti!$B$2:$B$5000,A356,Movimenti!$C$2:$C$5000,"Carico"))</f>
        <v/>
      </c>
      <c r="E356" s="8" t="str">
        <f aca="false">IF(A356="","",SUMIFS(Movimenti!$D$2:$D$5000,Movimenti!$B$2:$B$5000,A356,Movimenti!$C$2:$C$5000,"Scarico"))</f>
        <v/>
      </c>
      <c r="F356" s="8" t="str">
        <f aca="false">IF(A356="","",SUMIFS(Movimenti!$D$2:$D$5000,Movimenti!$B$2:$B$5000,A356,Movimenti!$C$2:$C$5000,"Rettifica"))</f>
        <v/>
      </c>
      <c r="G356" s="8" t="str">
        <f aca="false">IF(A356="","",D356-E356+F356)</f>
        <v/>
      </c>
      <c r="H356" s="8" t="str">
        <f aca="false">IF(A356="","",Articoli!D356)</f>
        <v/>
      </c>
      <c r="I356" s="8" t="str">
        <f aca="false">IF(A356="","",IF(G356&lt;0,"Errore: giacenza negativa",IF(G356&lt;H356,"Sotto scorta","OK")))</f>
        <v/>
      </c>
    </row>
    <row r="357" customFormat="false" ht="15" hidden="false" customHeight="false" outlineLevel="0" collapsed="false">
      <c r="A357" s="8" t="str">
        <f aca="false">IF(Articoli!A357="","",Articoli!A357)</f>
        <v/>
      </c>
      <c r="B357" s="8" t="str">
        <f aca="false">IF(A357="","",Articoli!B357)</f>
        <v/>
      </c>
      <c r="C357" s="8" t="str">
        <f aca="false">IF(A357="","",Articoli!C357)</f>
        <v/>
      </c>
      <c r="D357" s="8" t="str">
        <f aca="false">IF(A357="","",SUMIFS(Movimenti!$D$2:$D$5000,Movimenti!$B$2:$B$5000,A357,Movimenti!$C$2:$C$5000,"Carico"))</f>
        <v/>
      </c>
      <c r="E357" s="8" t="str">
        <f aca="false">IF(A357="","",SUMIFS(Movimenti!$D$2:$D$5000,Movimenti!$B$2:$B$5000,A357,Movimenti!$C$2:$C$5000,"Scarico"))</f>
        <v/>
      </c>
      <c r="F357" s="8" t="str">
        <f aca="false">IF(A357="","",SUMIFS(Movimenti!$D$2:$D$5000,Movimenti!$B$2:$B$5000,A357,Movimenti!$C$2:$C$5000,"Rettifica"))</f>
        <v/>
      </c>
      <c r="G357" s="8" t="str">
        <f aca="false">IF(A357="","",D357-E357+F357)</f>
        <v/>
      </c>
      <c r="H357" s="8" t="str">
        <f aca="false">IF(A357="","",Articoli!D357)</f>
        <v/>
      </c>
      <c r="I357" s="8" t="str">
        <f aca="false">IF(A357="","",IF(G357&lt;0,"Errore: giacenza negativa",IF(G357&lt;H357,"Sotto scorta","OK")))</f>
        <v/>
      </c>
    </row>
    <row r="358" customFormat="false" ht="15" hidden="false" customHeight="false" outlineLevel="0" collapsed="false">
      <c r="A358" s="8" t="str">
        <f aca="false">IF(Articoli!A358="","",Articoli!A358)</f>
        <v/>
      </c>
      <c r="B358" s="8" t="str">
        <f aca="false">IF(A358="","",Articoli!B358)</f>
        <v/>
      </c>
      <c r="C358" s="8" t="str">
        <f aca="false">IF(A358="","",Articoli!C358)</f>
        <v/>
      </c>
      <c r="D358" s="8" t="str">
        <f aca="false">IF(A358="","",SUMIFS(Movimenti!$D$2:$D$5000,Movimenti!$B$2:$B$5000,A358,Movimenti!$C$2:$C$5000,"Carico"))</f>
        <v/>
      </c>
      <c r="E358" s="8" t="str">
        <f aca="false">IF(A358="","",SUMIFS(Movimenti!$D$2:$D$5000,Movimenti!$B$2:$B$5000,A358,Movimenti!$C$2:$C$5000,"Scarico"))</f>
        <v/>
      </c>
      <c r="F358" s="8" t="str">
        <f aca="false">IF(A358="","",SUMIFS(Movimenti!$D$2:$D$5000,Movimenti!$B$2:$B$5000,A358,Movimenti!$C$2:$C$5000,"Rettifica"))</f>
        <v/>
      </c>
      <c r="G358" s="8" t="str">
        <f aca="false">IF(A358="","",D358-E358+F358)</f>
        <v/>
      </c>
      <c r="H358" s="8" t="str">
        <f aca="false">IF(A358="","",Articoli!D358)</f>
        <v/>
      </c>
      <c r="I358" s="8" t="str">
        <f aca="false">IF(A358="","",IF(G358&lt;0,"Errore: giacenza negativa",IF(G358&lt;H358,"Sotto scorta","OK")))</f>
        <v/>
      </c>
    </row>
    <row r="359" customFormat="false" ht="15" hidden="false" customHeight="false" outlineLevel="0" collapsed="false">
      <c r="A359" s="8" t="str">
        <f aca="false">IF(Articoli!A359="","",Articoli!A359)</f>
        <v/>
      </c>
      <c r="B359" s="8" t="str">
        <f aca="false">IF(A359="","",Articoli!B359)</f>
        <v/>
      </c>
      <c r="C359" s="8" t="str">
        <f aca="false">IF(A359="","",Articoli!C359)</f>
        <v/>
      </c>
      <c r="D359" s="8" t="str">
        <f aca="false">IF(A359="","",SUMIFS(Movimenti!$D$2:$D$5000,Movimenti!$B$2:$B$5000,A359,Movimenti!$C$2:$C$5000,"Carico"))</f>
        <v/>
      </c>
      <c r="E359" s="8" t="str">
        <f aca="false">IF(A359="","",SUMIFS(Movimenti!$D$2:$D$5000,Movimenti!$B$2:$B$5000,A359,Movimenti!$C$2:$C$5000,"Scarico"))</f>
        <v/>
      </c>
      <c r="F359" s="8" t="str">
        <f aca="false">IF(A359="","",SUMIFS(Movimenti!$D$2:$D$5000,Movimenti!$B$2:$B$5000,A359,Movimenti!$C$2:$C$5000,"Rettifica"))</f>
        <v/>
      </c>
      <c r="G359" s="8" t="str">
        <f aca="false">IF(A359="","",D359-E359+F359)</f>
        <v/>
      </c>
      <c r="H359" s="8" t="str">
        <f aca="false">IF(A359="","",Articoli!D359)</f>
        <v/>
      </c>
      <c r="I359" s="8" t="str">
        <f aca="false">IF(A359="","",IF(G359&lt;0,"Errore: giacenza negativa",IF(G359&lt;H359,"Sotto scorta","OK")))</f>
        <v/>
      </c>
    </row>
    <row r="360" customFormat="false" ht="15" hidden="false" customHeight="false" outlineLevel="0" collapsed="false">
      <c r="A360" s="8" t="str">
        <f aca="false">IF(Articoli!A360="","",Articoli!A360)</f>
        <v/>
      </c>
      <c r="B360" s="8" t="str">
        <f aca="false">IF(A360="","",Articoli!B360)</f>
        <v/>
      </c>
      <c r="C360" s="8" t="str">
        <f aca="false">IF(A360="","",Articoli!C360)</f>
        <v/>
      </c>
      <c r="D360" s="8" t="str">
        <f aca="false">IF(A360="","",SUMIFS(Movimenti!$D$2:$D$5000,Movimenti!$B$2:$B$5000,A360,Movimenti!$C$2:$C$5000,"Carico"))</f>
        <v/>
      </c>
      <c r="E360" s="8" t="str">
        <f aca="false">IF(A360="","",SUMIFS(Movimenti!$D$2:$D$5000,Movimenti!$B$2:$B$5000,A360,Movimenti!$C$2:$C$5000,"Scarico"))</f>
        <v/>
      </c>
      <c r="F360" s="8" t="str">
        <f aca="false">IF(A360="","",SUMIFS(Movimenti!$D$2:$D$5000,Movimenti!$B$2:$B$5000,A360,Movimenti!$C$2:$C$5000,"Rettifica"))</f>
        <v/>
      </c>
      <c r="G360" s="8" t="str">
        <f aca="false">IF(A360="","",D360-E360+F360)</f>
        <v/>
      </c>
      <c r="H360" s="8" t="str">
        <f aca="false">IF(A360="","",Articoli!D360)</f>
        <v/>
      </c>
      <c r="I360" s="8" t="str">
        <f aca="false">IF(A360="","",IF(G360&lt;0,"Errore: giacenza negativa",IF(G360&lt;H360,"Sotto scorta","OK")))</f>
        <v/>
      </c>
    </row>
    <row r="361" customFormat="false" ht="15" hidden="false" customHeight="false" outlineLevel="0" collapsed="false">
      <c r="A361" s="8" t="str">
        <f aca="false">IF(Articoli!A361="","",Articoli!A361)</f>
        <v/>
      </c>
      <c r="B361" s="8" t="str">
        <f aca="false">IF(A361="","",Articoli!B361)</f>
        <v/>
      </c>
      <c r="C361" s="8" t="str">
        <f aca="false">IF(A361="","",Articoli!C361)</f>
        <v/>
      </c>
      <c r="D361" s="8" t="str">
        <f aca="false">IF(A361="","",SUMIFS(Movimenti!$D$2:$D$5000,Movimenti!$B$2:$B$5000,A361,Movimenti!$C$2:$C$5000,"Carico"))</f>
        <v/>
      </c>
      <c r="E361" s="8" t="str">
        <f aca="false">IF(A361="","",SUMIFS(Movimenti!$D$2:$D$5000,Movimenti!$B$2:$B$5000,A361,Movimenti!$C$2:$C$5000,"Scarico"))</f>
        <v/>
      </c>
      <c r="F361" s="8" t="str">
        <f aca="false">IF(A361="","",SUMIFS(Movimenti!$D$2:$D$5000,Movimenti!$B$2:$B$5000,A361,Movimenti!$C$2:$C$5000,"Rettifica"))</f>
        <v/>
      </c>
      <c r="G361" s="8" t="str">
        <f aca="false">IF(A361="","",D361-E361+F361)</f>
        <v/>
      </c>
      <c r="H361" s="8" t="str">
        <f aca="false">IF(A361="","",Articoli!D361)</f>
        <v/>
      </c>
      <c r="I361" s="8" t="str">
        <f aca="false">IF(A361="","",IF(G361&lt;0,"Errore: giacenza negativa",IF(G361&lt;H361,"Sotto scorta","OK")))</f>
        <v/>
      </c>
    </row>
    <row r="362" customFormat="false" ht="15" hidden="false" customHeight="false" outlineLevel="0" collapsed="false">
      <c r="A362" s="8" t="str">
        <f aca="false">IF(Articoli!A362="","",Articoli!A362)</f>
        <v/>
      </c>
      <c r="B362" s="8" t="str">
        <f aca="false">IF(A362="","",Articoli!B362)</f>
        <v/>
      </c>
      <c r="C362" s="8" t="str">
        <f aca="false">IF(A362="","",Articoli!C362)</f>
        <v/>
      </c>
      <c r="D362" s="8" t="str">
        <f aca="false">IF(A362="","",SUMIFS(Movimenti!$D$2:$D$5000,Movimenti!$B$2:$B$5000,A362,Movimenti!$C$2:$C$5000,"Carico"))</f>
        <v/>
      </c>
      <c r="E362" s="8" t="str">
        <f aca="false">IF(A362="","",SUMIFS(Movimenti!$D$2:$D$5000,Movimenti!$B$2:$B$5000,A362,Movimenti!$C$2:$C$5000,"Scarico"))</f>
        <v/>
      </c>
      <c r="F362" s="8" t="str">
        <f aca="false">IF(A362="","",SUMIFS(Movimenti!$D$2:$D$5000,Movimenti!$B$2:$B$5000,A362,Movimenti!$C$2:$C$5000,"Rettifica"))</f>
        <v/>
      </c>
      <c r="G362" s="8" t="str">
        <f aca="false">IF(A362="","",D362-E362+F362)</f>
        <v/>
      </c>
      <c r="H362" s="8" t="str">
        <f aca="false">IF(A362="","",Articoli!D362)</f>
        <v/>
      </c>
      <c r="I362" s="8" t="str">
        <f aca="false">IF(A362="","",IF(G362&lt;0,"Errore: giacenza negativa",IF(G362&lt;H362,"Sotto scorta","OK")))</f>
        <v/>
      </c>
    </row>
    <row r="363" customFormat="false" ht="15" hidden="false" customHeight="false" outlineLevel="0" collapsed="false">
      <c r="A363" s="8" t="str">
        <f aca="false">IF(Articoli!A363="","",Articoli!A363)</f>
        <v/>
      </c>
      <c r="B363" s="8" t="str">
        <f aca="false">IF(A363="","",Articoli!B363)</f>
        <v/>
      </c>
      <c r="C363" s="8" t="str">
        <f aca="false">IF(A363="","",Articoli!C363)</f>
        <v/>
      </c>
      <c r="D363" s="8" t="str">
        <f aca="false">IF(A363="","",SUMIFS(Movimenti!$D$2:$D$5000,Movimenti!$B$2:$B$5000,A363,Movimenti!$C$2:$C$5000,"Carico"))</f>
        <v/>
      </c>
      <c r="E363" s="8" t="str">
        <f aca="false">IF(A363="","",SUMIFS(Movimenti!$D$2:$D$5000,Movimenti!$B$2:$B$5000,A363,Movimenti!$C$2:$C$5000,"Scarico"))</f>
        <v/>
      </c>
      <c r="F363" s="8" t="str">
        <f aca="false">IF(A363="","",SUMIFS(Movimenti!$D$2:$D$5000,Movimenti!$B$2:$B$5000,A363,Movimenti!$C$2:$C$5000,"Rettifica"))</f>
        <v/>
      </c>
      <c r="G363" s="8" t="str">
        <f aca="false">IF(A363="","",D363-E363+F363)</f>
        <v/>
      </c>
      <c r="H363" s="8" t="str">
        <f aca="false">IF(A363="","",Articoli!D363)</f>
        <v/>
      </c>
      <c r="I363" s="8" t="str">
        <f aca="false">IF(A363="","",IF(G363&lt;0,"Errore: giacenza negativa",IF(G363&lt;H363,"Sotto scorta","OK")))</f>
        <v/>
      </c>
    </row>
    <row r="364" customFormat="false" ht="15" hidden="false" customHeight="false" outlineLevel="0" collapsed="false">
      <c r="A364" s="8" t="str">
        <f aca="false">IF(Articoli!A364="","",Articoli!A364)</f>
        <v/>
      </c>
      <c r="B364" s="8" t="str">
        <f aca="false">IF(A364="","",Articoli!B364)</f>
        <v/>
      </c>
      <c r="C364" s="8" t="str">
        <f aca="false">IF(A364="","",Articoli!C364)</f>
        <v/>
      </c>
      <c r="D364" s="8" t="str">
        <f aca="false">IF(A364="","",SUMIFS(Movimenti!$D$2:$D$5000,Movimenti!$B$2:$B$5000,A364,Movimenti!$C$2:$C$5000,"Carico"))</f>
        <v/>
      </c>
      <c r="E364" s="8" t="str">
        <f aca="false">IF(A364="","",SUMIFS(Movimenti!$D$2:$D$5000,Movimenti!$B$2:$B$5000,A364,Movimenti!$C$2:$C$5000,"Scarico"))</f>
        <v/>
      </c>
      <c r="F364" s="8" t="str">
        <f aca="false">IF(A364="","",SUMIFS(Movimenti!$D$2:$D$5000,Movimenti!$B$2:$B$5000,A364,Movimenti!$C$2:$C$5000,"Rettifica"))</f>
        <v/>
      </c>
      <c r="G364" s="8" t="str">
        <f aca="false">IF(A364="","",D364-E364+F364)</f>
        <v/>
      </c>
      <c r="H364" s="8" t="str">
        <f aca="false">IF(A364="","",Articoli!D364)</f>
        <v/>
      </c>
      <c r="I364" s="8" t="str">
        <f aca="false">IF(A364="","",IF(G364&lt;0,"Errore: giacenza negativa",IF(G364&lt;H364,"Sotto scorta","OK")))</f>
        <v/>
      </c>
    </row>
    <row r="365" customFormat="false" ht="15" hidden="false" customHeight="false" outlineLevel="0" collapsed="false">
      <c r="A365" s="8" t="str">
        <f aca="false">IF(Articoli!A365="","",Articoli!A365)</f>
        <v/>
      </c>
      <c r="B365" s="8" t="str">
        <f aca="false">IF(A365="","",Articoli!B365)</f>
        <v/>
      </c>
      <c r="C365" s="8" t="str">
        <f aca="false">IF(A365="","",Articoli!C365)</f>
        <v/>
      </c>
      <c r="D365" s="8" t="str">
        <f aca="false">IF(A365="","",SUMIFS(Movimenti!$D$2:$D$5000,Movimenti!$B$2:$B$5000,A365,Movimenti!$C$2:$C$5000,"Carico"))</f>
        <v/>
      </c>
      <c r="E365" s="8" t="str">
        <f aca="false">IF(A365="","",SUMIFS(Movimenti!$D$2:$D$5000,Movimenti!$B$2:$B$5000,A365,Movimenti!$C$2:$C$5000,"Scarico"))</f>
        <v/>
      </c>
      <c r="F365" s="8" t="str">
        <f aca="false">IF(A365="","",SUMIFS(Movimenti!$D$2:$D$5000,Movimenti!$B$2:$B$5000,A365,Movimenti!$C$2:$C$5000,"Rettifica"))</f>
        <v/>
      </c>
      <c r="G365" s="8" t="str">
        <f aca="false">IF(A365="","",D365-E365+F365)</f>
        <v/>
      </c>
      <c r="H365" s="8" t="str">
        <f aca="false">IF(A365="","",Articoli!D365)</f>
        <v/>
      </c>
      <c r="I365" s="8" t="str">
        <f aca="false">IF(A365="","",IF(G365&lt;0,"Errore: giacenza negativa",IF(G365&lt;H365,"Sotto scorta","OK")))</f>
        <v/>
      </c>
    </row>
    <row r="366" customFormat="false" ht="15" hidden="false" customHeight="false" outlineLevel="0" collapsed="false">
      <c r="A366" s="8" t="str">
        <f aca="false">IF(Articoli!A366="","",Articoli!A366)</f>
        <v/>
      </c>
      <c r="B366" s="8" t="str">
        <f aca="false">IF(A366="","",Articoli!B366)</f>
        <v/>
      </c>
      <c r="C366" s="8" t="str">
        <f aca="false">IF(A366="","",Articoli!C366)</f>
        <v/>
      </c>
      <c r="D366" s="8" t="str">
        <f aca="false">IF(A366="","",SUMIFS(Movimenti!$D$2:$D$5000,Movimenti!$B$2:$B$5000,A366,Movimenti!$C$2:$C$5000,"Carico"))</f>
        <v/>
      </c>
      <c r="E366" s="8" t="str">
        <f aca="false">IF(A366="","",SUMIFS(Movimenti!$D$2:$D$5000,Movimenti!$B$2:$B$5000,A366,Movimenti!$C$2:$C$5000,"Scarico"))</f>
        <v/>
      </c>
      <c r="F366" s="8" t="str">
        <f aca="false">IF(A366="","",SUMIFS(Movimenti!$D$2:$D$5000,Movimenti!$B$2:$B$5000,A366,Movimenti!$C$2:$C$5000,"Rettifica"))</f>
        <v/>
      </c>
      <c r="G366" s="8" t="str">
        <f aca="false">IF(A366="","",D366-E366+F366)</f>
        <v/>
      </c>
      <c r="H366" s="8" t="str">
        <f aca="false">IF(A366="","",Articoli!D366)</f>
        <v/>
      </c>
      <c r="I366" s="8" t="str">
        <f aca="false">IF(A366="","",IF(G366&lt;0,"Errore: giacenza negativa",IF(G366&lt;H366,"Sotto scorta","OK")))</f>
        <v/>
      </c>
    </row>
    <row r="367" customFormat="false" ht="15" hidden="false" customHeight="false" outlineLevel="0" collapsed="false">
      <c r="A367" s="8" t="str">
        <f aca="false">IF(Articoli!A367="","",Articoli!A367)</f>
        <v/>
      </c>
      <c r="B367" s="8" t="str">
        <f aca="false">IF(A367="","",Articoli!B367)</f>
        <v/>
      </c>
      <c r="C367" s="8" t="str">
        <f aca="false">IF(A367="","",Articoli!C367)</f>
        <v/>
      </c>
      <c r="D367" s="8" t="str">
        <f aca="false">IF(A367="","",SUMIFS(Movimenti!$D$2:$D$5000,Movimenti!$B$2:$B$5000,A367,Movimenti!$C$2:$C$5000,"Carico"))</f>
        <v/>
      </c>
      <c r="E367" s="8" t="str">
        <f aca="false">IF(A367="","",SUMIFS(Movimenti!$D$2:$D$5000,Movimenti!$B$2:$B$5000,A367,Movimenti!$C$2:$C$5000,"Scarico"))</f>
        <v/>
      </c>
      <c r="F367" s="8" t="str">
        <f aca="false">IF(A367="","",SUMIFS(Movimenti!$D$2:$D$5000,Movimenti!$B$2:$B$5000,A367,Movimenti!$C$2:$C$5000,"Rettifica"))</f>
        <v/>
      </c>
      <c r="G367" s="8" t="str">
        <f aca="false">IF(A367="","",D367-E367+F367)</f>
        <v/>
      </c>
      <c r="H367" s="8" t="str">
        <f aca="false">IF(A367="","",Articoli!D367)</f>
        <v/>
      </c>
      <c r="I367" s="8" t="str">
        <f aca="false">IF(A367="","",IF(G367&lt;0,"Errore: giacenza negativa",IF(G367&lt;H367,"Sotto scorta","OK")))</f>
        <v/>
      </c>
    </row>
    <row r="368" customFormat="false" ht="15" hidden="false" customHeight="false" outlineLevel="0" collapsed="false">
      <c r="A368" s="8" t="str">
        <f aca="false">IF(Articoli!A368="","",Articoli!A368)</f>
        <v/>
      </c>
      <c r="B368" s="8" t="str">
        <f aca="false">IF(A368="","",Articoli!B368)</f>
        <v/>
      </c>
      <c r="C368" s="8" t="str">
        <f aca="false">IF(A368="","",Articoli!C368)</f>
        <v/>
      </c>
      <c r="D368" s="8" t="str">
        <f aca="false">IF(A368="","",SUMIFS(Movimenti!$D$2:$D$5000,Movimenti!$B$2:$B$5000,A368,Movimenti!$C$2:$C$5000,"Carico"))</f>
        <v/>
      </c>
      <c r="E368" s="8" t="str">
        <f aca="false">IF(A368="","",SUMIFS(Movimenti!$D$2:$D$5000,Movimenti!$B$2:$B$5000,A368,Movimenti!$C$2:$C$5000,"Scarico"))</f>
        <v/>
      </c>
      <c r="F368" s="8" t="str">
        <f aca="false">IF(A368="","",SUMIFS(Movimenti!$D$2:$D$5000,Movimenti!$B$2:$B$5000,A368,Movimenti!$C$2:$C$5000,"Rettifica"))</f>
        <v/>
      </c>
      <c r="G368" s="8" t="str">
        <f aca="false">IF(A368="","",D368-E368+F368)</f>
        <v/>
      </c>
      <c r="H368" s="8" t="str">
        <f aca="false">IF(A368="","",Articoli!D368)</f>
        <v/>
      </c>
      <c r="I368" s="8" t="str">
        <f aca="false">IF(A368="","",IF(G368&lt;0,"Errore: giacenza negativa",IF(G368&lt;H368,"Sotto scorta","OK")))</f>
        <v/>
      </c>
    </row>
    <row r="369" customFormat="false" ht="15" hidden="false" customHeight="false" outlineLevel="0" collapsed="false">
      <c r="A369" s="8" t="str">
        <f aca="false">IF(Articoli!A369="","",Articoli!A369)</f>
        <v/>
      </c>
      <c r="B369" s="8" t="str">
        <f aca="false">IF(A369="","",Articoli!B369)</f>
        <v/>
      </c>
      <c r="C369" s="8" t="str">
        <f aca="false">IF(A369="","",Articoli!C369)</f>
        <v/>
      </c>
      <c r="D369" s="8" t="str">
        <f aca="false">IF(A369="","",SUMIFS(Movimenti!$D$2:$D$5000,Movimenti!$B$2:$B$5000,A369,Movimenti!$C$2:$C$5000,"Carico"))</f>
        <v/>
      </c>
      <c r="E369" s="8" t="str">
        <f aca="false">IF(A369="","",SUMIFS(Movimenti!$D$2:$D$5000,Movimenti!$B$2:$B$5000,A369,Movimenti!$C$2:$C$5000,"Scarico"))</f>
        <v/>
      </c>
      <c r="F369" s="8" t="str">
        <f aca="false">IF(A369="","",SUMIFS(Movimenti!$D$2:$D$5000,Movimenti!$B$2:$B$5000,A369,Movimenti!$C$2:$C$5000,"Rettifica"))</f>
        <v/>
      </c>
      <c r="G369" s="8" t="str">
        <f aca="false">IF(A369="","",D369-E369+F369)</f>
        <v/>
      </c>
      <c r="H369" s="8" t="str">
        <f aca="false">IF(A369="","",Articoli!D369)</f>
        <v/>
      </c>
      <c r="I369" s="8" t="str">
        <f aca="false">IF(A369="","",IF(G369&lt;0,"Errore: giacenza negativa",IF(G369&lt;H369,"Sotto scorta","OK")))</f>
        <v/>
      </c>
    </row>
    <row r="370" customFormat="false" ht="15" hidden="false" customHeight="false" outlineLevel="0" collapsed="false">
      <c r="A370" s="8" t="str">
        <f aca="false">IF(Articoli!A370="","",Articoli!A370)</f>
        <v/>
      </c>
      <c r="B370" s="8" t="str">
        <f aca="false">IF(A370="","",Articoli!B370)</f>
        <v/>
      </c>
      <c r="C370" s="8" t="str">
        <f aca="false">IF(A370="","",Articoli!C370)</f>
        <v/>
      </c>
      <c r="D370" s="8" t="str">
        <f aca="false">IF(A370="","",SUMIFS(Movimenti!$D$2:$D$5000,Movimenti!$B$2:$B$5000,A370,Movimenti!$C$2:$C$5000,"Carico"))</f>
        <v/>
      </c>
      <c r="E370" s="8" t="str">
        <f aca="false">IF(A370="","",SUMIFS(Movimenti!$D$2:$D$5000,Movimenti!$B$2:$B$5000,A370,Movimenti!$C$2:$C$5000,"Scarico"))</f>
        <v/>
      </c>
      <c r="F370" s="8" t="str">
        <f aca="false">IF(A370="","",SUMIFS(Movimenti!$D$2:$D$5000,Movimenti!$B$2:$B$5000,A370,Movimenti!$C$2:$C$5000,"Rettifica"))</f>
        <v/>
      </c>
      <c r="G370" s="8" t="str">
        <f aca="false">IF(A370="","",D370-E370+F370)</f>
        <v/>
      </c>
      <c r="H370" s="8" t="str">
        <f aca="false">IF(A370="","",Articoli!D370)</f>
        <v/>
      </c>
      <c r="I370" s="8" t="str">
        <f aca="false">IF(A370="","",IF(G370&lt;0,"Errore: giacenza negativa",IF(G370&lt;H370,"Sotto scorta","OK")))</f>
        <v/>
      </c>
    </row>
    <row r="371" customFormat="false" ht="15" hidden="false" customHeight="false" outlineLevel="0" collapsed="false">
      <c r="A371" s="8" t="str">
        <f aca="false">IF(Articoli!A371="","",Articoli!A371)</f>
        <v/>
      </c>
      <c r="B371" s="8" t="str">
        <f aca="false">IF(A371="","",Articoli!B371)</f>
        <v/>
      </c>
      <c r="C371" s="8" t="str">
        <f aca="false">IF(A371="","",Articoli!C371)</f>
        <v/>
      </c>
      <c r="D371" s="8" t="str">
        <f aca="false">IF(A371="","",SUMIFS(Movimenti!$D$2:$D$5000,Movimenti!$B$2:$B$5000,A371,Movimenti!$C$2:$C$5000,"Carico"))</f>
        <v/>
      </c>
      <c r="E371" s="8" t="str">
        <f aca="false">IF(A371="","",SUMIFS(Movimenti!$D$2:$D$5000,Movimenti!$B$2:$B$5000,A371,Movimenti!$C$2:$C$5000,"Scarico"))</f>
        <v/>
      </c>
      <c r="F371" s="8" t="str">
        <f aca="false">IF(A371="","",SUMIFS(Movimenti!$D$2:$D$5000,Movimenti!$B$2:$B$5000,A371,Movimenti!$C$2:$C$5000,"Rettifica"))</f>
        <v/>
      </c>
      <c r="G371" s="8" t="str">
        <f aca="false">IF(A371="","",D371-E371+F371)</f>
        <v/>
      </c>
      <c r="H371" s="8" t="str">
        <f aca="false">IF(A371="","",Articoli!D371)</f>
        <v/>
      </c>
      <c r="I371" s="8" t="str">
        <f aca="false">IF(A371="","",IF(G371&lt;0,"Errore: giacenza negativa",IF(G371&lt;H371,"Sotto scorta","OK")))</f>
        <v/>
      </c>
    </row>
    <row r="372" customFormat="false" ht="15" hidden="false" customHeight="false" outlineLevel="0" collapsed="false">
      <c r="A372" s="8" t="str">
        <f aca="false">IF(Articoli!A372="","",Articoli!A372)</f>
        <v/>
      </c>
      <c r="B372" s="8" t="str">
        <f aca="false">IF(A372="","",Articoli!B372)</f>
        <v/>
      </c>
      <c r="C372" s="8" t="str">
        <f aca="false">IF(A372="","",Articoli!C372)</f>
        <v/>
      </c>
      <c r="D372" s="8" t="str">
        <f aca="false">IF(A372="","",SUMIFS(Movimenti!$D$2:$D$5000,Movimenti!$B$2:$B$5000,A372,Movimenti!$C$2:$C$5000,"Carico"))</f>
        <v/>
      </c>
      <c r="E372" s="8" t="str">
        <f aca="false">IF(A372="","",SUMIFS(Movimenti!$D$2:$D$5000,Movimenti!$B$2:$B$5000,A372,Movimenti!$C$2:$C$5000,"Scarico"))</f>
        <v/>
      </c>
      <c r="F372" s="8" t="str">
        <f aca="false">IF(A372="","",SUMIFS(Movimenti!$D$2:$D$5000,Movimenti!$B$2:$B$5000,A372,Movimenti!$C$2:$C$5000,"Rettifica"))</f>
        <v/>
      </c>
      <c r="G372" s="8" t="str">
        <f aca="false">IF(A372="","",D372-E372+F372)</f>
        <v/>
      </c>
      <c r="H372" s="8" t="str">
        <f aca="false">IF(A372="","",Articoli!D372)</f>
        <v/>
      </c>
      <c r="I372" s="8" t="str">
        <f aca="false">IF(A372="","",IF(G372&lt;0,"Errore: giacenza negativa",IF(G372&lt;H372,"Sotto scorta","OK")))</f>
        <v/>
      </c>
    </row>
    <row r="373" customFormat="false" ht="15" hidden="false" customHeight="false" outlineLevel="0" collapsed="false">
      <c r="A373" s="8" t="str">
        <f aca="false">IF(Articoli!A373="","",Articoli!A373)</f>
        <v/>
      </c>
      <c r="B373" s="8" t="str">
        <f aca="false">IF(A373="","",Articoli!B373)</f>
        <v/>
      </c>
      <c r="C373" s="8" t="str">
        <f aca="false">IF(A373="","",Articoli!C373)</f>
        <v/>
      </c>
      <c r="D373" s="8" t="str">
        <f aca="false">IF(A373="","",SUMIFS(Movimenti!$D$2:$D$5000,Movimenti!$B$2:$B$5000,A373,Movimenti!$C$2:$C$5000,"Carico"))</f>
        <v/>
      </c>
      <c r="E373" s="8" t="str">
        <f aca="false">IF(A373="","",SUMIFS(Movimenti!$D$2:$D$5000,Movimenti!$B$2:$B$5000,A373,Movimenti!$C$2:$C$5000,"Scarico"))</f>
        <v/>
      </c>
      <c r="F373" s="8" t="str">
        <f aca="false">IF(A373="","",SUMIFS(Movimenti!$D$2:$D$5000,Movimenti!$B$2:$B$5000,A373,Movimenti!$C$2:$C$5000,"Rettifica"))</f>
        <v/>
      </c>
      <c r="G373" s="8" t="str">
        <f aca="false">IF(A373="","",D373-E373+F373)</f>
        <v/>
      </c>
      <c r="H373" s="8" t="str">
        <f aca="false">IF(A373="","",Articoli!D373)</f>
        <v/>
      </c>
      <c r="I373" s="8" t="str">
        <f aca="false">IF(A373="","",IF(G373&lt;0,"Errore: giacenza negativa",IF(G373&lt;H373,"Sotto scorta","OK")))</f>
        <v/>
      </c>
    </row>
    <row r="374" customFormat="false" ht="15" hidden="false" customHeight="false" outlineLevel="0" collapsed="false">
      <c r="A374" s="8" t="str">
        <f aca="false">IF(Articoli!A374="","",Articoli!A374)</f>
        <v/>
      </c>
      <c r="B374" s="8" t="str">
        <f aca="false">IF(A374="","",Articoli!B374)</f>
        <v/>
      </c>
      <c r="C374" s="8" t="str">
        <f aca="false">IF(A374="","",Articoli!C374)</f>
        <v/>
      </c>
      <c r="D374" s="8" t="str">
        <f aca="false">IF(A374="","",SUMIFS(Movimenti!$D$2:$D$5000,Movimenti!$B$2:$B$5000,A374,Movimenti!$C$2:$C$5000,"Carico"))</f>
        <v/>
      </c>
      <c r="E374" s="8" t="str">
        <f aca="false">IF(A374="","",SUMIFS(Movimenti!$D$2:$D$5000,Movimenti!$B$2:$B$5000,A374,Movimenti!$C$2:$C$5000,"Scarico"))</f>
        <v/>
      </c>
      <c r="F374" s="8" t="str">
        <f aca="false">IF(A374="","",SUMIFS(Movimenti!$D$2:$D$5000,Movimenti!$B$2:$B$5000,A374,Movimenti!$C$2:$C$5000,"Rettifica"))</f>
        <v/>
      </c>
      <c r="G374" s="8" t="str">
        <f aca="false">IF(A374="","",D374-E374+F374)</f>
        <v/>
      </c>
      <c r="H374" s="8" t="str">
        <f aca="false">IF(A374="","",Articoli!D374)</f>
        <v/>
      </c>
      <c r="I374" s="8" t="str">
        <f aca="false">IF(A374="","",IF(G374&lt;0,"Errore: giacenza negativa",IF(G374&lt;H374,"Sotto scorta","OK")))</f>
        <v/>
      </c>
    </row>
    <row r="375" customFormat="false" ht="15" hidden="false" customHeight="false" outlineLevel="0" collapsed="false">
      <c r="A375" s="8" t="str">
        <f aca="false">IF(Articoli!A375="","",Articoli!A375)</f>
        <v/>
      </c>
      <c r="B375" s="8" t="str">
        <f aca="false">IF(A375="","",Articoli!B375)</f>
        <v/>
      </c>
      <c r="C375" s="8" t="str">
        <f aca="false">IF(A375="","",Articoli!C375)</f>
        <v/>
      </c>
      <c r="D375" s="8" t="str">
        <f aca="false">IF(A375="","",SUMIFS(Movimenti!$D$2:$D$5000,Movimenti!$B$2:$B$5000,A375,Movimenti!$C$2:$C$5000,"Carico"))</f>
        <v/>
      </c>
      <c r="E375" s="8" t="str">
        <f aca="false">IF(A375="","",SUMIFS(Movimenti!$D$2:$D$5000,Movimenti!$B$2:$B$5000,A375,Movimenti!$C$2:$C$5000,"Scarico"))</f>
        <v/>
      </c>
      <c r="F375" s="8" t="str">
        <f aca="false">IF(A375="","",SUMIFS(Movimenti!$D$2:$D$5000,Movimenti!$B$2:$B$5000,A375,Movimenti!$C$2:$C$5000,"Rettifica"))</f>
        <v/>
      </c>
      <c r="G375" s="8" t="str">
        <f aca="false">IF(A375="","",D375-E375+F375)</f>
        <v/>
      </c>
      <c r="H375" s="8" t="str">
        <f aca="false">IF(A375="","",Articoli!D375)</f>
        <v/>
      </c>
      <c r="I375" s="8" t="str">
        <f aca="false">IF(A375="","",IF(G375&lt;0,"Errore: giacenza negativa",IF(G375&lt;H375,"Sotto scorta","OK")))</f>
        <v/>
      </c>
    </row>
    <row r="376" customFormat="false" ht="15" hidden="false" customHeight="false" outlineLevel="0" collapsed="false">
      <c r="A376" s="8" t="str">
        <f aca="false">IF(Articoli!A376="","",Articoli!A376)</f>
        <v/>
      </c>
      <c r="B376" s="8" t="str">
        <f aca="false">IF(A376="","",Articoli!B376)</f>
        <v/>
      </c>
      <c r="C376" s="8" t="str">
        <f aca="false">IF(A376="","",Articoli!C376)</f>
        <v/>
      </c>
      <c r="D376" s="8" t="str">
        <f aca="false">IF(A376="","",SUMIFS(Movimenti!$D$2:$D$5000,Movimenti!$B$2:$B$5000,A376,Movimenti!$C$2:$C$5000,"Carico"))</f>
        <v/>
      </c>
      <c r="E376" s="8" t="str">
        <f aca="false">IF(A376="","",SUMIFS(Movimenti!$D$2:$D$5000,Movimenti!$B$2:$B$5000,A376,Movimenti!$C$2:$C$5000,"Scarico"))</f>
        <v/>
      </c>
      <c r="F376" s="8" t="str">
        <f aca="false">IF(A376="","",SUMIFS(Movimenti!$D$2:$D$5000,Movimenti!$B$2:$B$5000,A376,Movimenti!$C$2:$C$5000,"Rettifica"))</f>
        <v/>
      </c>
      <c r="G376" s="8" t="str">
        <f aca="false">IF(A376="","",D376-E376+F376)</f>
        <v/>
      </c>
      <c r="H376" s="8" t="str">
        <f aca="false">IF(A376="","",Articoli!D376)</f>
        <v/>
      </c>
      <c r="I376" s="8" t="str">
        <f aca="false">IF(A376="","",IF(G376&lt;0,"Errore: giacenza negativa",IF(G376&lt;H376,"Sotto scorta","OK")))</f>
        <v/>
      </c>
    </row>
    <row r="377" customFormat="false" ht="15" hidden="false" customHeight="false" outlineLevel="0" collapsed="false">
      <c r="A377" s="8" t="str">
        <f aca="false">IF(Articoli!A377="","",Articoli!A377)</f>
        <v/>
      </c>
      <c r="B377" s="8" t="str">
        <f aca="false">IF(A377="","",Articoli!B377)</f>
        <v/>
      </c>
      <c r="C377" s="8" t="str">
        <f aca="false">IF(A377="","",Articoli!C377)</f>
        <v/>
      </c>
      <c r="D377" s="8" t="str">
        <f aca="false">IF(A377="","",SUMIFS(Movimenti!$D$2:$D$5000,Movimenti!$B$2:$B$5000,A377,Movimenti!$C$2:$C$5000,"Carico"))</f>
        <v/>
      </c>
      <c r="E377" s="8" t="str">
        <f aca="false">IF(A377="","",SUMIFS(Movimenti!$D$2:$D$5000,Movimenti!$B$2:$B$5000,A377,Movimenti!$C$2:$C$5000,"Scarico"))</f>
        <v/>
      </c>
      <c r="F377" s="8" t="str">
        <f aca="false">IF(A377="","",SUMIFS(Movimenti!$D$2:$D$5000,Movimenti!$B$2:$B$5000,A377,Movimenti!$C$2:$C$5000,"Rettifica"))</f>
        <v/>
      </c>
      <c r="G377" s="8" t="str">
        <f aca="false">IF(A377="","",D377-E377+F377)</f>
        <v/>
      </c>
      <c r="H377" s="8" t="str">
        <f aca="false">IF(A377="","",Articoli!D377)</f>
        <v/>
      </c>
      <c r="I377" s="8" t="str">
        <f aca="false">IF(A377="","",IF(G377&lt;0,"Errore: giacenza negativa",IF(G377&lt;H377,"Sotto scorta","OK")))</f>
        <v/>
      </c>
    </row>
    <row r="378" customFormat="false" ht="15" hidden="false" customHeight="false" outlineLevel="0" collapsed="false">
      <c r="A378" s="8" t="str">
        <f aca="false">IF(Articoli!A378="","",Articoli!A378)</f>
        <v/>
      </c>
      <c r="B378" s="8" t="str">
        <f aca="false">IF(A378="","",Articoli!B378)</f>
        <v/>
      </c>
      <c r="C378" s="8" t="str">
        <f aca="false">IF(A378="","",Articoli!C378)</f>
        <v/>
      </c>
      <c r="D378" s="8" t="str">
        <f aca="false">IF(A378="","",SUMIFS(Movimenti!$D$2:$D$5000,Movimenti!$B$2:$B$5000,A378,Movimenti!$C$2:$C$5000,"Carico"))</f>
        <v/>
      </c>
      <c r="E378" s="8" t="str">
        <f aca="false">IF(A378="","",SUMIFS(Movimenti!$D$2:$D$5000,Movimenti!$B$2:$B$5000,A378,Movimenti!$C$2:$C$5000,"Scarico"))</f>
        <v/>
      </c>
      <c r="F378" s="8" t="str">
        <f aca="false">IF(A378="","",SUMIFS(Movimenti!$D$2:$D$5000,Movimenti!$B$2:$B$5000,A378,Movimenti!$C$2:$C$5000,"Rettifica"))</f>
        <v/>
      </c>
      <c r="G378" s="8" t="str">
        <f aca="false">IF(A378="","",D378-E378+F378)</f>
        <v/>
      </c>
      <c r="H378" s="8" t="str">
        <f aca="false">IF(A378="","",Articoli!D378)</f>
        <v/>
      </c>
      <c r="I378" s="8" t="str">
        <f aca="false">IF(A378="","",IF(G378&lt;0,"Errore: giacenza negativa",IF(G378&lt;H378,"Sotto scorta","OK")))</f>
        <v/>
      </c>
    </row>
    <row r="379" customFormat="false" ht="15" hidden="false" customHeight="false" outlineLevel="0" collapsed="false">
      <c r="A379" s="8" t="str">
        <f aca="false">IF(Articoli!A379="","",Articoli!A379)</f>
        <v/>
      </c>
      <c r="B379" s="8" t="str">
        <f aca="false">IF(A379="","",Articoli!B379)</f>
        <v/>
      </c>
      <c r="C379" s="8" t="str">
        <f aca="false">IF(A379="","",Articoli!C379)</f>
        <v/>
      </c>
      <c r="D379" s="8" t="str">
        <f aca="false">IF(A379="","",SUMIFS(Movimenti!$D$2:$D$5000,Movimenti!$B$2:$B$5000,A379,Movimenti!$C$2:$C$5000,"Carico"))</f>
        <v/>
      </c>
      <c r="E379" s="8" t="str">
        <f aca="false">IF(A379="","",SUMIFS(Movimenti!$D$2:$D$5000,Movimenti!$B$2:$B$5000,A379,Movimenti!$C$2:$C$5000,"Scarico"))</f>
        <v/>
      </c>
      <c r="F379" s="8" t="str">
        <f aca="false">IF(A379="","",SUMIFS(Movimenti!$D$2:$D$5000,Movimenti!$B$2:$B$5000,A379,Movimenti!$C$2:$C$5000,"Rettifica"))</f>
        <v/>
      </c>
      <c r="G379" s="8" t="str">
        <f aca="false">IF(A379="","",D379-E379+F379)</f>
        <v/>
      </c>
      <c r="H379" s="8" t="str">
        <f aca="false">IF(A379="","",Articoli!D379)</f>
        <v/>
      </c>
      <c r="I379" s="8" t="str">
        <f aca="false">IF(A379="","",IF(G379&lt;0,"Errore: giacenza negativa",IF(G379&lt;H379,"Sotto scorta","OK")))</f>
        <v/>
      </c>
    </row>
    <row r="380" customFormat="false" ht="15" hidden="false" customHeight="false" outlineLevel="0" collapsed="false">
      <c r="A380" s="8" t="str">
        <f aca="false">IF(Articoli!A380="","",Articoli!A380)</f>
        <v/>
      </c>
      <c r="B380" s="8" t="str">
        <f aca="false">IF(A380="","",Articoli!B380)</f>
        <v/>
      </c>
      <c r="C380" s="8" t="str">
        <f aca="false">IF(A380="","",Articoli!C380)</f>
        <v/>
      </c>
      <c r="D380" s="8" t="str">
        <f aca="false">IF(A380="","",SUMIFS(Movimenti!$D$2:$D$5000,Movimenti!$B$2:$B$5000,A380,Movimenti!$C$2:$C$5000,"Carico"))</f>
        <v/>
      </c>
      <c r="E380" s="8" t="str">
        <f aca="false">IF(A380="","",SUMIFS(Movimenti!$D$2:$D$5000,Movimenti!$B$2:$B$5000,A380,Movimenti!$C$2:$C$5000,"Scarico"))</f>
        <v/>
      </c>
      <c r="F380" s="8" t="str">
        <f aca="false">IF(A380="","",SUMIFS(Movimenti!$D$2:$D$5000,Movimenti!$B$2:$B$5000,A380,Movimenti!$C$2:$C$5000,"Rettifica"))</f>
        <v/>
      </c>
      <c r="G380" s="8" t="str">
        <f aca="false">IF(A380="","",D380-E380+F380)</f>
        <v/>
      </c>
      <c r="H380" s="8" t="str">
        <f aca="false">IF(A380="","",Articoli!D380)</f>
        <v/>
      </c>
      <c r="I380" s="8" t="str">
        <f aca="false">IF(A380="","",IF(G380&lt;0,"Errore: giacenza negativa",IF(G380&lt;H380,"Sotto scorta","OK")))</f>
        <v/>
      </c>
    </row>
    <row r="381" customFormat="false" ht="15" hidden="false" customHeight="false" outlineLevel="0" collapsed="false">
      <c r="A381" s="8" t="str">
        <f aca="false">IF(Articoli!A381="","",Articoli!A381)</f>
        <v/>
      </c>
      <c r="B381" s="8" t="str">
        <f aca="false">IF(A381="","",Articoli!B381)</f>
        <v/>
      </c>
      <c r="C381" s="8" t="str">
        <f aca="false">IF(A381="","",Articoli!C381)</f>
        <v/>
      </c>
      <c r="D381" s="8" t="str">
        <f aca="false">IF(A381="","",SUMIFS(Movimenti!$D$2:$D$5000,Movimenti!$B$2:$B$5000,A381,Movimenti!$C$2:$C$5000,"Carico"))</f>
        <v/>
      </c>
      <c r="E381" s="8" t="str">
        <f aca="false">IF(A381="","",SUMIFS(Movimenti!$D$2:$D$5000,Movimenti!$B$2:$B$5000,A381,Movimenti!$C$2:$C$5000,"Scarico"))</f>
        <v/>
      </c>
      <c r="F381" s="8" t="str">
        <f aca="false">IF(A381="","",SUMIFS(Movimenti!$D$2:$D$5000,Movimenti!$B$2:$B$5000,A381,Movimenti!$C$2:$C$5000,"Rettifica"))</f>
        <v/>
      </c>
      <c r="G381" s="8" t="str">
        <f aca="false">IF(A381="","",D381-E381+F381)</f>
        <v/>
      </c>
      <c r="H381" s="8" t="str">
        <f aca="false">IF(A381="","",Articoli!D381)</f>
        <v/>
      </c>
      <c r="I381" s="8" t="str">
        <f aca="false">IF(A381="","",IF(G381&lt;0,"Errore: giacenza negativa",IF(G381&lt;H381,"Sotto scorta","OK")))</f>
        <v/>
      </c>
    </row>
    <row r="382" customFormat="false" ht="15" hidden="false" customHeight="false" outlineLevel="0" collapsed="false">
      <c r="A382" s="8" t="str">
        <f aca="false">IF(Articoli!A382="","",Articoli!A382)</f>
        <v/>
      </c>
      <c r="B382" s="8" t="str">
        <f aca="false">IF(A382="","",Articoli!B382)</f>
        <v/>
      </c>
      <c r="C382" s="8" t="str">
        <f aca="false">IF(A382="","",Articoli!C382)</f>
        <v/>
      </c>
      <c r="D382" s="8" t="str">
        <f aca="false">IF(A382="","",SUMIFS(Movimenti!$D$2:$D$5000,Movimenti!$B$2:$B$5000,A382,Movimenti!$C$2:$C$5000,"Carico"))</f>
        <v/>
      </c>
      <c r="E382" s="8" t="str">
        <f aca="false">IF(A382="","",SUMIFS(Movimenti!$D$2:$D$5000,Movimenti!$B$2:$B$5000,A382,Movimenti!$C$2:$C$5000,"Scarico"))</f>
        <v/>
      </c>
      <c r="F382" s="8" t="str">
        <f aca="false">IF(A382="","",SUMIFS(Movimenti!$D$2:$D$5000,Movimenti!$B$2:$B$5000,A382,Movimenti!$C$2:$C$5000,"Rettifica"))</f>
        <v/>
      </c>
      <c r="G382" s="8" t="str">
        <f aca="false">IF(A382="","",D382-E382+F382)</f>
        <v/>
      </c>
      <c r="H382" s="8" t="str">
        <f aca="false">IF(A382="","",Articoli!D382)</f>
        <v/>
      </c>
      <c r="I382" s="8" t="str">
        <f aca="false">IF(A382="","",IF(G382&lt;0,"Errore: giacenza negativa",IF(G382&lt;H382,"Sotto scorta","OK")))</f>
        <v/>
      </c>
    </row>
    <row r="383" customFormat="false" ht="15" hidden="false" customHeight="false" outlineLevel="0" collapsed="false">
      <c r="A383" s="8" t="str">
        <f aca="false">IF(Articoli!A383="","",Articoli!A383)</f>
        <v/>
      </c>
      <c r="B383" s="8" t="str">
        <f aca="false">IF(A383="","",Articoli!B383)</f>
        <v/>
      </c>
      <c r="C383" s="8" t="str">
        <f aca="false">IF(A383="","",Articoli!C383)</f>
        <v/>
      </c>
      <c r="D383" s="8" t="str">
        <f aca="false">IF(A383="","",SUMIFS(Movimenti!$D$2:$D$5000,Movimenti!$B$2:$B$5000,A383,Movimenti!$C$2:$C$5000,"Carico"))</f>
        <v/>
      </c>
      <c r="E383" s="8" t="str">
        <f aca="false">IF(A383="","",SUMIFS(Movimenti!$D$2:$D$5000,Movimenti!$B$2:$B$5000,A383,Movimenti!$C$2:$C$5000,"Scarico"))</f>
        <v/>
      </c>
      <c r="F383" s="8" t="str">
        <f aca="false">IF(A383="","",SUMIFS(Movimenti!$D$2:$D$5000,Movimenti!$B$2:$B$5000,A383,Movimenti!$C$2:$C$5000,"Rettifica"))</f>
        <v/>
      </c>
      <c r="G383" s="8" t="str">
        <f aca="false">IF(A383="","",D383-E383+F383)</f>
        <v/>
      </c>
      <c r="H383" s="8" t="str">
        <f aca="false">IF(A383="","",Articoli!D383)</f>
        <v/>
      </c>
      <c r="I383" s="8" t="str">
        <f aca="false">IF(A383="","",IF(G383&lt;0,"Errore: giacenza negativa",IF(G383&lt;H383,"Sotto scorta","OK")))</f>
        <v/>
      </c>
    </row>
    <row r="384" customFormat="false" ht="15" hidden="false" customHeight="false" outlineLevel="0" collapsed="false">
      <c r="A384" s="8" t="str">
        <f aca="false">IF(Articoli!A384="","",Articoli!A384)</f>
        <v/>
      </c>
      <c r="B384" s="8" t="str">
        <f aca="false">IF(A384="","",Articoli!B384)</f>
        <v/>
      </c>
      <c r="C384" s="8" t="str">
        <f aca="false">IF(A384="","",Articoli!C384)</f>
        <v/>
      </c>
      <c r="D384" s="8" t="str">
        <f aca="false">IF(A384="","",SUMIFS(Movimenti!$D$2:$D$5000,Movimenti!$B$2:$B$5000,A384,Movimenti!$C$2:$C$5000,"Carico"))</f>
        <v/>
      </c>
      <c r="E384" s="8" t="str">
        <f aca="false">IF(A384="","",SUMIFS(Movimenti!$D$2:$D$5000,Movimenti!$B$2:$B$5000,A384,Movimenti!$C$2:$C$5000,"Scarico"))</f>
        <v/>
      </c>
      <c r="F384" s="8" t="str">
        <f aca="false">IF(A384="","",SUMIFS(Movimenti!$D$2:$D$5000,Movimenti!$B$2:$B$5000,A384,Movimenti!$C$2:$C$5000,"Rettifica"))</f>
        <v/>
      </c>
      <c r="G384" s="8" t="str">
        <f aca="false">IF(A384="","",D384-E384+F384)</f>
        <v/>
      </c>
      <c r="H384" s="8" t="str">
        <f aca="false">IF(A384="","",Articoli!D384)</f>
        <v/>
      </c>
      <c r="I384" s="8" t="str">
        <f aca="false">IF(A384="","",IF(G384&lt;0,"Errore: giacenza negativa",IF(G384&lt;H384,"Sotto scorta","OK")))</f>
        <v/>
      </c>
    </row>
    <row r="385" customFormat="false" ht="15" hidden="false" customHeight="false" outlineLevel="0" collapsed="false">
      <c r="A385" s="8" t="str">
        <f aca="false">IF(Articoli!A385="","",Articoli!A385)</f>
        <v/>
      </c>
      <c r="B385" s="8" t="str">
        <f aca="false">IF(A385="","",Articoli!B385)</f>
        <v/>
      </c>
      <c r="C385" s="8" t="str">
        <f aca="false">IF(A385="","",Articoli!C385)</f>
        <v/>
      </c>
      <c r="D385" s="8" t="str">
        <f aca="false">IF(A385="","",SUMIFS(Movimenti!$D$2:$D$5000,Movimenti!$B$2:$B$5000,A385,Movimenti!$C$2:$C$5000,"Carico"))</f>
        <v/>
      </c>
      <c r="E385" s="8" t="str">
        <f aca="false">IF(A385="","",SUMIFS(Movimenti!$D$2:$D$5000,Movimenti!$B$2:$B$5000,A385,Movimenti!$C$2:$C$5000,"Scarico"))</f>
        <v/>
      </c>
      <c r="F385" s="8" t="str">
        <f aca="false">IF(A385="","",SUMIFS(Movimenti!$D$2:$D$5000,Movimenti!$B$2:$B$5000,A385,Movimenti!$C$2:$C$5000,"Rettifica"))</f>
        <v/>
      </c>
      <c r="G385" s="8" t="str">
        <f aca="false">IF(A385="","",D385-E385+F385)</f>
        <v/>
      </c>
      <c r="H385" s="8" t="str">
        <f aca="false">IF(A385="","",Articoli!D385)</f>
        <v/>
      </c>
      <c r="I385" s="8" t="str">
        <f aca="false">IF(A385="","",IF(G385&lt;0,"Errore: giacenza negativa",IF(G385&lt;H385,"Sotto scorta","OK")))</f>
        <v/>
      </c>
    </row>
    <row r="386" customFormat="false" ht="15" hidden="false" customHeight="false" outlineLevel="0" collapsed="false">
      <c r="A386" s="8" t="str">
        <f aca="false">IF(Articoli!A386="","",Articoli!A386)</f>
        <v/>
      </c>
      <c r="B386" s="8" t="str">
        <f aca="false">IF(A386="","",Articoli!B386)</f>
        <v/>
      </c>
      <c r="C386" s="8" t="str">
        <f aca="false">IF(A386="","",Articoli!C386)</f>
        <v/>
      </c>
      <c r="D386" s="8" t="str">
        <f aca="false">IF(A386="","",SUMIFS(Movimenti!$D$2:$D$5000,Movimenti!$B$2:$B$5000,A386,Movimenti!$C$2:$C$5000,"Carico"))</f>
        <v/>
      </c>
      <c r="E386" s="8" t="str">
        <f aca="false">IF(A386="","",SUMIFS(Movimenti!$D$2:$D$5000,Movimenti!$B$2:$B$5000,A386,Movimenti!$C$2:$C$5000,"Scarico"))</f>
        <v/>
      </c>
      <c r="F386" s="8" t="str">
        <f aca="false">IF(A386="","",SUMIFS(Movimenti!$D$2:$D$5000,Movimenti!$B$2:$B$5000,A386,Movimenti!$C$2:$C$5000,"Rettifica"))</f>
        <v/>
      </c>
      <c r="G386" s="8" t="str">
        <f aca="false">IF(A386="","",D386-E386+F386)</f>
        <v/>
      </c>
      <c r="H386" s="8" t="str">
        <f aca="false">IF(A386="","",Articoli!D386)</f>
        <v/>
      </c>
      <c r="I386" s="8" t="str">
        <f aca="false">IF(A386="","",IF(G386&lt;0,"Errore: giacenza negativa",IF(G386&lt;H386,"Sotto scorta","OK")))</f>
        <v/>
      </c>
    </row>
    <row r="387" customFormat="false" ht="15" hidden="false" customHeight="false" outlineLevel="0" collapsed="false">
      <c r="A387" s="8" t="str">
        <f aca="false">IF(Articoli!A387="","",Articoli!A387)</f>
        <v/>
      </c>
      <c r="B387" s="8" t="str">
        <f aca="false">IF(A387="","",Articoli!B387)</f>
        <v/>
      </c>
      <c r="C387" s="8" t="str">
        <f aca="false">IF(A387="","",Articoli!C387)</f>
        <v/>
      </c>
      <c r="D387" s="8" t="str">
        <f aca="false">IF(A387="","",SUMIFS(Movimenti!$D$2:$D$5000,Movimenti!$B$2:$B$5000,A387,Movimenti!$C$2:$C$5000,"Carico"))</f>
        <v/>
      </c>
      <c r="E387" s="8" t="str">
        <f aca="false">IF(A387="","",SUMIFS(Movimenti!$D$2:$D$5000,Movimenti!$B$2:$B$5000,A387,Movimenti!$C$2:$C$5000,"Scarico"))</f>
        <v/>
      </c>
      <c r="F387" s="8" t="str">
        <f aca="false">IF(A387="","",SUMIFS(Movimenti!$D$2:$D$5000,Movimenti!$B$2:$B$5000,A387,Movimenti!$C$2:$C$5000,"Rettifica"))</f>
        <v/>
      </c>
      <c r="G387" s="8" t="str">
        <f aca="false">IF(A387="","",D387-E387+F387)</f>
        <v/>
      </c>
      <c r="H387" s="8" t="str">
        <f aca="false">IF(A387="","",Articoli!D387)</f>
        <v/>
      </c>
      <c r="I387" s="8" t="str">
        <f aca="false">IF(A387="","",IF(G387&lt;0,"Errore: giacenza negativa",IF(G387&lt;H387,"Sotto scorta","OK")))</f>
        <v/>
      </c>
    </row>
    <row r="388" customFormat="false" ht="15" hidden="false" customHeight="false" outlineLevel="0" collapsed="false">
      <c r="A388" s="8" t="str">
        <f aca="false">IF(Articoli!A388="","",Articoli!A388)</f>
        <v/>
      </c>
      <c r="B388" s="8" t="str">
        <f aca="false">IF(A388="","",Articoli!B388)</f>
        <v/>
      </c>
      <c r="C388" s="8" t="str">
        <f aca="false">IF(A388="","",Articoli!C388)</f>
        <v/>
      </c>
      <c r="D388" s="8" t="str">
        <f aca="false">IF(A388="","",SUMIFS(Movimenti!$D$2:$D$5000,Movimenti!$B$2:$B$5000,A388,Movimenti!$C$2:$C$5000,"Carico"))</f>
        <v/>
      </c>
      <c r="E388" s="8" t="str">
        <f aca="false">IF(A388="","",SUMIFS(Movimenti!$D$2:$D$5000,Movimenti!$B$2:$B$5000,A388,Movimenti!$C$2:$C$5000,"Scarico"))</f>
        <v/>
      </c>
      <c r="F388" s="8" t="str">
        <f aca="false">IF(A388="","",SUMIFS(Movimenti!$D$2:$D$5000,Movimenti!$B$2:$B$5000,A388,Movimenti!$C$2:$C$5000,"Rettifica"))</f>
        <v/>
      </c>
      <c r="G388" s="8" t="str">
        <f aca="false">IF(A388="","",D388-E388+F388)</f>
        <v/>
      </c>
      <c r="H388" s="8" t="str">
        <f aca="false">IF(A388="","",Articoli!D388)</f>
        <v/>
      </c>
      <c r="I388" s="8" t="str">
        <f aca="false">IF(A388="","",IF(G388&lt;0,"Errore: giacenza negativa",IF(G388&lt;H388,"Sotto scorta","OK")))</f>
        <v/>
      </c>
    </row>
    <row r="389" customFormat="false" ht="15" hidden="false" customHeight="false" outlineLevel="0" collapsed="false">
      <c r="A389" s="8" t="str">
        <f aca="false">IF(Articoli!A389="","",Articoli!A389)</f>
        <v/>
      </c>
      <c r="B389" s="8" t="str">
        <f aca="false">IF(A389="","",Articoli!B389)</f>
        <v/>
      </c>
      <c r="C389" s="8" t="str">
        <f aca="false">IF(A389="","",Articoli!C389)</f>
        <v/>
      </c>
      <c r="D389" s="8" t="str">
        <f aca="false">IF(A389="","",SUMIFS(Movimenti!$D$2:$D$5000,Movimenti!$B$2:$B$5000,A389,Movimenti!$C$2:$C$5000,"Carico"))</f>
        <v/>
      </c>
      <c r="E389" s="8" t="str">
        <f aca="false">IF(A389="","",SUMIFS(Movimenti!$D$2:$D$5000,Movimenti!$B$2:$B$5000,A389,Movimenti!$C$2:$C$5000,"Scarico"))</f>
        <v/>
      </c>
      <c r="F389" s="8" t="str">
        <f aca="false">IF(A389="","",SUMIFS(Movimenti!$D$2:$D$5000,Movimenti!$B$2:$B$5000,A389,Movimenti!$C$2:$C$5000,"Rettifica"))</f>
        <v/>
      </c>
      <c r="G389" s="8" t="str">
        <f aca="false">IF(A389="","",D389-E389+F389)</f>
        <v/>
      </c>
      <c r="H389" s="8" t="str">
        <f aca="false">IF(A389="","",Articoli!D389)</f>
        <v/>
      </c>
      <c r="I389" s="8" t="str">
        <f aca="false">IF(A389="","",IF(G389&lt;0,"Errore: giacenza negativa",IF(G389&lt;H389,"Sotto scorta","OK")))</f>
        <v/>
      </c>
    </row>
    <row r="390" customFormat="false" ht="15" hidden="false" customHeight="false" outlineLevel="0" collapsed="false">
      <c r="A390" s="8" t="str">
        <f aca="false">IF(Articoli!A390="","",Articoli!A390)</f>
        <v/>
      </c>
      <c r="B390" s="8" t="str">
        <f aca="false">IF(A390="","",Articoli!B390)</f>
        <v/>
      </c>
      <c r="C390" s="8" t="str">
        <f aca="false">IF(A390="","",Articoli!C390)</f>
        <v/>
      </c>
      <c r="D390" s="8" t="str">
        <f aca="false">IF(A390="","",SUMIFS(Movimenti!$D$2:$D$5000,Movimenti!$B$2:$B$5000,A390,Movimenti!$C$2:$C$5000,"Carico"))</f>
        <v/>
      </c>
      <c r="E390" s="8" t="str">
        <f aca="false">IF(A390="","",SUMIFS(Movimenti!$D$2:$D$5000,Movimenti!$B$2:$B$5000,A390,Movimenti!$C$2:$C$5000,"Scarico"))</f>
        <v/>
      </c>
      <c r="F390" s="8" t="str">
        <f aca="false">IF(A390="","",SUMIFS(Movimenti!$D$2:$D$5000,Movimenti!$B$2:$B$5000,A390,Movimenti!$C$2:$C$5000,"Rettifica"))</f>
        <v/>
      </c>
      <c r="G390" s="8" t="str">
        <f aca="false">IF(A390="","",D390-E390+F390)</f>
        <v/>
      </c>
      <c r="H390" s="8" t="str">
        <f aca="false">IF(A390="","",Articoli!D390)</f>
        <v/>
      </c>
      <c r="I390" s="8" t="str">
        <f aca="false">IF(A390="","",IF(G390&lt;0,"Errore: giacenza negativa",IF(G390&lt;H390,"Sotto scorta","OK")))</f>
        <v/>
      </c>
    </row>
    <row r="391" customFormat="false" ht="15" hidden="false" customHeight="false" outlineLevel="0" collapsed="false">
      <c r="A391" s="8" t="str">
        <f aca="false">IF(Articoli!A391="","",Articoli!A391)</f>
        <v/>
      </c>
      <c r="B391" s="8" t="str">
        <f aca="false">IF(A391="","",Articoli!B391)</f>
        <v/>
      </c>
      <c r="C391" s="8" t="str">
        <f aca="false">IF(A391="","",Articoli!C391)</f>
        <v/>
      </c>
      <c r="D391" s="8" t="str">
        <f aca="false">IF(A391="","",SUMIFS(Movimenti!$D$2:$D$5000,Movimenti!$B$2:$B$5000,A391,Movimenti!$C$2:$C$5000,"Carico"))</f>
        <v/>
      </c>
      <c r="E391" s="8" t="str">
        <f aca="false">IF(A391="","",SUMIFS(Movimenti!$D$2:$D$5000,Movimenti!$B$2:$B$5000,A391,Movimenti!$C$2:$C$5000,"Scarico"))</f>
        <v/>
      </c>
      <c r="F391" s="8" t="str">
        <f aca="false">IF(A391="","",SUMIFS(Movimenti!$D$2:$D$5000,Movimenti!$B$2:$B$5000,A391,Movimenti!$C$2:$C$5000,"Rettifica"))</f>
        <v/>
      </c>
      <c r="G391" s="8" t="str">
        <f aca="false">IF(A391="","",D391-E391+F391)</f>
        <v/>
      </c>
      <c r="H391" s="8" t="str">
        <f aca="false">IF(A391="","",Articoli!D391)</f>
        <v/>
      </c>
      <c r="I391" s="8" t="str">
        <f aca="false">IF(A391="","",IF(G391&lt;0,"Errore: giacenza negativa",IF(G391&lt;H391,"Sotto scorta","OK")))</f>
        <v/>
      </c>
    </row>
    <row r="392" customFormat="false" ht="15" hidden="false" customHeight="false" outlineLevel="0" collapsed="false">
      <c r="A392" s="8" t="str">
        <f aca="false">IF(Articoli!A392="","",Articoli!A392)</f>
        <v/>
      </c>
      <c r="B392" s="8" t="str">
        <f aca="false">IF(A392="","",Articoli!B392)</f>
        <v/>
      </c>
      <c r="C392" s="8" t="str">
        <f aca="false">IF(A392="","",Articoli!C392)</f>
        <v/>
      </c>
      <c r="D392" s="8" t="str">
        <f aca="false">IF(A392="","",SUMIFS(Movimenti!$D$2:$D$5000,Movimenti!$B$2:$B$5000,A392,Movimenti!$C$2:$C$5000,"Carico"))</f>
        <v/>
      </c>
      <c r="E392" s="8" t="str">
        <f aca="false">IF(A392="","",SUMIFS(Movimenti!$D$2:$D$5000,Movimenti!$B$2:$B$5000,A392,Movimenti!$C$2:$C$5000,"Scarico"))</f>
        <v/>
      </c>
      <c r="F392" s="8" t="str">
        <f aca="false">IF(A392="","",SUMIFS(Movimenti!$D$2:$D$5000,Movimenti!$B$2:$B$5000,A392,Movimenti!$C$2:$C$5000,"Rettifica"))</f>
        <v/>
      </c>
      <c r="G392" s="8" t="str">
        <f aca="false">IF(A392="","",D392-E392+F392)</f>
        <v/>
      </c>
      <c r="H392" s="8" t="str">
        <f aca="false">IF(A392="","",Articoli!D392)</f>
        <v/>
      </c>
      <c r="I392" s="8" t="str">
        <f aca="false">IF(A392="","",IF(G392&lt;0,"Errore: giacenza negativa",IF(G392&lt;H392,"Sotto scorta","OK")))</f>
        <v/>
      </c>
    </row>
    <row r="393" customFormat="false" ht="15" hidden="false" customHeight="false" outlineLevel="0" collapsed="false">
      <c r="A393" s="8" t="str">
        <f aca="false">IF(Articoli!A393="","",Articoli!A393)</f>
        <v/>
      </c>
      <c r="B393" s="8" t="str">
        <f aca="false">IF(A393="","",Articoli!B393)</f>
        <v/>
      </c>
      <c r="C393" s="8" t="str">
        <f aca="false">IF(A393="","",Articoli!C393)</f>
        <v/>
      </c>
      <c r="D393" s="8" t="str">
        <f aca="false">IF(A393="","",SUMIFS(Movimenti!$D$2:$D$5000,Movimenti!$B$2:$B$5000,A393,Movimenti!$C$2:$C$5000,"Carico"))</f>
        <v/>
      </c>
      <c r="E393" s="8" t="str">
        <f aca="false">IF(A393="","",SUMIFS(Movimenti!$D$2:$D$5000,Movimenti!$B$2:$B$5000,A393,Movimenti!$C$2:$C$5000,"Scarico"))</f>
        <v/>
      </c>
      <c r="F393" s="8" t="str">
        <f aca="false">IF(A393="","",SUMIFS(Movimenti!$D$2:$D$5000,Movimenti!$B$2:$B$5000,A393,Movimenti!$C$2:$C$5000,"Rettifica"))</f>
        <v/>
      </c>
      <c r="G393" s="8" t="str">
        <f aca="false">IF(A393="","",D393-E393+F393)</f>
        <v/>
      </c>
      <c r="H393" s="8" t="str">
        <f aca="false">IF(A393="","",Articoli!D393)</f>
        <v/>
      </c>
      <c r="I393" s="8" t="str">
        <f aca="false">IF(A393="","",IF(G393&lt;0,"Errore: giacenza negativa",IF(G393&lt;H393,"Sotto scorta","OK")))</f>
        <v/>
      </c>
    </row>
    <row r="394" customFormat="false" ht="15" hidden="false" customHeight="false" outlineLevel="0" collapsed="false">
      <c r="A394" s="8" t="str">
        <f aca="false">IF(Articoli!A394="","",Articoli!A394)</f>
        <v/>
      </c>
      <c r="B394" s="8" t="str">
        <f aca="false">IF(A394="","",Articoli!B394)</f>
        <v/>
      </c>
      <c r="C394" s="8" t="str">
        <f aca="false">IF(A394="","",Articoli!C394)</f>
        <v/>
      </c>
      <c r="D394" s="8" t="str">
        <f aca="false">IF(A394="","",SUMIFS(Movimenti!$D$2:$D$5000,Movimenti!$B$2:$B$5000,A394,Movimenti!$C$2:$C$5000,"Carico"))</f>
        <v/>
      </c>
      <c r="E394" s="8" t="str">
        <f aca="false">IF(A394="","",SUMIFS(Movimenti!$D$2:$D$5000,Movimenti!$B$2:$B$5000,A394,Movimenti!$C$2:$C$5000,"Scarico"))</f>
        <v/>
      </c>
      <c r="F394" s="8" t="str">
        <f aca="false">IF(A394="","",SUMIFS(Movimenti!$D$2:$D$5000,Movimenti!$B$2:$B$5000,A394,Movimenti!$C$2:$C$5000,"Rettifica"))</f>
        <v/>
      </c>
      <c r="G394" s="8" t="str">
        <f aca="false">IF(A394="","",D394-E394+F394)</f>
        <v/>
      </c>
      <c r="H394" s="8" t="str">
        <f aca="false">IF(A394="","",Articoli!D394)</f>
        <v/>
      </c>
      <c r="I394" s="8" t="str">
        <f aca="false">IF(A394="","",IF(G394&lt;0,"Errore: giacenza negativa",IF(G394&lt;H394,"Sotto scorta","OK")))</f>
        <v/>
      </c>
    </row>
    <row r="395" customFormat="false" ht="15" hidden="false" customHeight="false" outlineLevel="0" collapsed="false">
      <c r="A395" s="8" t="str">
        <f aca="false">IF(Articoli!A395="","",Articoli!A395)</f>
        <v/>
      </c>
      <c r="B395" s="8" t="str">
        <f aca="false">IF(A395="","",Articoli!B395)</f>
        <v/>
      </c>
      <c r="C395" s="8" t="str">
        <f aca="false">IF(A395="","",Articoli!C395)</f>
        <v/>
      </c>
      <c r="D395" s="8" t="str">
        <f aca="false">IF(A395="","",SUMIFS(Movimenti!$D$2:$D$5000,Movimenti!$B$2:$B$5000,A395,Movimenti!$C$2:$C$5000,"Carico"))</f>
        <v/>
      </c>
      <c r="E395" s="8" t="str">
        <f aca="false">IF(A395="","",SUMIFS(Movimenti!$D$2:$D$5000,Movimenti!$B$2:$B$5000,A395,Movimenti!$C$2:$C$5000,"Scarico"))</f>
        <v/>
      </c>
      <c r="F395" s="8" t="str">
        <f aca="false">IF(A395="","",SUMIFS(Movimenti!$D$2:$D$5000,Movimenti!$B$2:$B$5000,A395,Movimenti!$C$2:$C$5000,"Rettifica"))</f>
        <v/>
      </c>
      <c r="G395" s="8" t="str">
        <f aca="false">IF(A395="","",D395-E395+F395)</f>
        <v/>
      </c>
      <c r="H395" s="8" t="str">
        <f aca="false">IF(A395="","",Articoli!D395)</f>
        <v/>
      </c>
      <c r="I395" s="8" t="str">
        <f aca="false">IF(A395="","",IF(G395&lt;0,"Errore: giacenza negativa",IF(G395&lt;H395,"Sotto scorta","OK")))</f>
        <v/>
      </c>
    </row>
    <row r="396" customFormat="false" ht="15" hidden="false" customHeight="false" outlineLevel="0" collapsed="false">
      <c r="A396" s="8" t="str">
        <f aca="false">IF(Articoli!A396="","",Articoli!A396)</f>
        <v/>
      </c>
      <c r="B396" s="8" t="str">
        <f aca="false">IF(A396="","",Articoli!B396)</f>
        <v/>
      </c>
      <c r="C396" s="8" t="str">
        <f aca="false">IF(A396="","",Articoli!C396)</f>
        <v/>
      </c>
      <c r="D396" s="8" t="str">
        <f aca="false">IF(A396="","",SUMIFS(Movimenti!$D$2:$D$5000,Movimenti!$B$2:$B$5000,A396,Movimenti!$C$2:$C$5000,"Carico"))</f>
        <v/>
      </c>
      <c r="E396" s="8" t="str">
        <f aca="false">IF(A396="","",SUMIFS(Movimenti!$D$2:$D$5000,Movimenti!$B$2:$B$5000,A396,Movimenti!$C$2:$C$5000,"Scarico"))</f>
        <v/>
      </c>
      <c r="F396" s="8" t="str">
        <f aca="false">IF(A396="","",SUMIFS(Movimenti!$D$2:$D$5000,Movimenti!$B$2:$B$5000,A396,Movimenti!$C$2:$C$5000,"Rettifica"))</f>
        <v/>
      </c>
      <c r="G396" s="8" t="str">
        <f aca="false">IF(A396="","",D396-E396+F396)</f>
        <v/>
      </c>
      <c r="H396" s="8" t="str">
        <f aca="false">IF(A396="","",Articoli!D396)</f>
        <v/>
      </c>
      <c r="I396" s="8" t="str">
        <f aca="false">IF(A396="","",IF(G396&lt;0,"Errore: giacenza negativa",IF(G396&lt;H396,"Sotto scorta","OK")))</f>
        <v/>
      </c>
    </row>
    <row r="397" customFormat="false" ht="15" hidden="false" customHeight="false" outlineLevel="0" collapsed="false">
      <c r="A397" s="8" t="str">
        <f aca="false">IF(Articoli!A397="","",Articoli!A397)</f>
        <v/>
      </c>
      <c r="B397" s="8" t="str">
        <f aca="false">IF(A397="","",Articoli!B397)</f>
        <v/>
      </c>
      <c r="C397" s="8" t="str">
        <f aca="false">IF(A397="","",Articoli!C397)</f>
        <v/>
      </c>
      <c r="D397" s="8" t="str">
        <f aca="false">IF(A397="","",SUMIFS(Movimenti!$D$2:$D$5000,Movimenti!$B$2:$B$5000,A397,Movimenti!$C$2:$C$5000,"Carico"))</f>
        <v/>
      </c>
      <c r="E397" s="8" t="str">
        <f aca="false">IF(A397="","",SUMIFS(Movimenti!$D$2:$D$5000,Movimenti!$B$2:$B$5000,A397,Movimenti!$C$2:$C$5000,"Scarico"))</f>
        <v/>
      </c>
      <c r="F397" s="8" t="str">
        <f aca="false">IF(A397="","",SUMIFS(Movimenti!$D$2:$D$5000,Movimenti!$B$2:$B$5000,A397,Movimenti!$C$2:$C$5000,"Rettifica"))</f>
        <v/>
      </c>
      <c r="G397" s="8" t="str">
        <f aca="false">IF(A397="","",D397-E397+F397)</f>
        <v/>
      </c>
      <c r="H397" s="8" t="str">
        <f aca="false">IF(A397="","",Articoli!D397)</f>
        <v/>
      </c>
      <c r="I397" s="8" t="str">
        <f aca="false">IF(A397="","",IF(G397&lt;0,"Errore: giacenza negativa",IF(G397&lt;H397,"Sotto scorta","OK")))</f>
        <v/>
      </c>
    </row>
    <row r="398" customFormat="false" ht="15" hidden="false" customHeight="false" outlineLevel="0" collapsed="false">
      <c r="A398" s="8" t="str">
        <f aca="false">IF(Articoli!A398="","",Articoli!A398)</f>
        <v/>
      </c>
      <c r="B398" s="8" t="str">
        <f aca="false">IF(A398="","",Articoli!B398)</f>
        <v/>
      </c>
      <c r="C398" s="8" t="str">
        <f aca="false">IF(A398="","",Articoli!C398)</f>
        <v/>
      </c>
      <c r="D398" s="8" t="str">
        <f aca="false">IF(A398="","",SUMIFS(Movimenti!$D$2:$D$5000,Movimenti!$B$2:$B$5000,A398,Movimenti!$C$2:$C$5000,"Carico"))</f>
        <v/>
      </c>
      <c r="E398" s="8" t="str">
        <f aca="false">IF(A398="","",SUMIFS(Movimenti!$D$2:$D$5000,Movimenti!$B$2:$B$5000,A398,Movimenti!$C$2:$C$5000,"Scarico"))</f>
        <v/>
      </c>
      <c r="F398" s="8" t="str">
        <f aca="false">IF(A398="","",SUMIFS(Movimenti!$D$2:$D$5000,Movimenti!$B$2:$B$5000,A398,Movimenti!$C$2:$C$5000,"Rettifica"))</f>
        <v/>
      </c>
      <c r="G398" s="8" t="str">
        <f aca="false">IF(A398="","",D398-E398+F398)</f>
        <v/>
      </c>
      <c r="H398" s="8" t="str">
        <f aca="false">IF(A398="","",Articoli!D398)</f>
        <v/>
      </c>
      <c r="I398" s="8" t="str">
        <f aca="false">IF(A398="","",IF(G398&lt;0,"Errore: giacenza negativa",IF(G398&lt;H398,"Sotto scorta","OK")))</f>
        <v/>
      </c>
    </row>
    <row r="399" customFormat="false" ht="15" hidden="false" customHeight="false" outlineLevel="0" collapsed="false">
      <c r="A399" s="8" t="str">
        <f aca="false">IF(Articoli!A399="","",Articoli!A399)</f>
        <v/>
      </c>
      <c r="B399" s="8" t="str">
        <f aca="false">IF(A399="","",Articoli!B399)</f>
        <v/>
      </c>
      <c r="C399" s="8" t="str">
        <f aca="false">IF(A399="","",Articoli!C399)</f>
        <v/>
      </c>
      <c r="D399" s="8" t="str">
        <f aca="false">IF(A399="","",SUMIFS(Movimenti!$D$2:$D$5000,Movimenti!$B$2:$B$5000,A399,Movimenti!$C$2:$C$5000,"Carico"))</f>
        <v/>
      </c>
      <c r="E399" s="8" t="str">
        <f aca="false">IF(A399="","",SUMIFS(Movimenti!$D$2:$D$5000,Movimenti!$B$2:$B$5000,A399,Movimenti!$C$2:$C$5000,"Scarico"))</f>
        <v/>
      </c>
      <c r="F399" s="8" t="str">
        <f aca="false">IF(A399="","",SUMIFS(Movimenti!$D$2:$D$5000,Movimenti!$B$2:$B$5000,A399,Movimenti!$C$2:$C$5000,"Rettifica"))</f>
        <v/>
      </c>
      <c r="G399" s="8" t="str">
        <f aca="false">IF(A399="","",D399-E399+F399)</f>
        <v/>
      </c>
      <c r="H399" s="8" t="str">
        <f aca="false">IF(A399="","",Articoli!D399)</f>
        <v/>
      </c>
      <c r="I399" s="8" t="str">
        <f aca="false">IF(A399="","",IF(G399&lt;0,"Errore: giacenza negativa",IF(G399&lt;H399,"Sotto scorta","OK")))</f>
        <v/>
      </c>
    </row>
    <row r="400" customFormat="false" ht="15" hidden="false" customHeight="false" outlineLevel="0" collapsed="false">
      <c r="A400" s="8" t="str">
        <f aca="false">IF(Articoli!A400="","",Articoli!A400)</f>
        <v/>
      </c>
      <c r="B400" s="8" t="str">
        <f aca="false">IF(A400="","",Articoli!B400)</f>
        <v/>
      </c>
      <c r="C400" s="8" t="str">
        <f aca="false">IF(A400="","",Articoli!C400)</f>
        <v/>
      </c>
      <c r="D400" s="8" t="str">
        <f aca="false">IF(A400="","",SUMIFS(Movimenti!$D$2:$D$5000,Movimenti!$B$2:$B$5000,A400,Movimenti!$C$2:$C$5000,"Carico"))</f>
        <v/>
      </c>
      <c r="E400" s="8" t="str">
        <f aca="false">IF(A400="","",SUMIFS(Movimenti!$D$2:$D$5000,Movimenti!$B$2:$B$5000,A400,Movimenti!$C$2:$C$5000,"Scarico"))</f>
        <v/>
      </c>
      <c r="F400" s="8" t="str">
        <f aca="false">IF(A400="","",SUMIFS(Movimenti!$D$2:$D$5000,Movimenti!$B$2:$B$5000,A400,Movimenti!$C$2:$C$5000,"Rettifica"))</f>
        <v/>
      </c>
      <c r="G400" s="8" t="str">
        <f aca="false">IF(A400="","",D400-E400+F400)</f>
        <v/>
      </c>
      <c r="H400" s="8" t="str">
        <f aca="false">IF(A400="","",Articoli!D400)</f>
        <v/>
      </c>
      <c r="I400" s="8" t="str">
        <f aca="false">IF(A400="","",IF(G400&lt;0,"Errore: giacenza negativa",IF(G400&lt;H400,"Sotto scorta","OK")))</f>
        <v/>
      </c>
    </row>
    <row r="401" customFormat="false" ht="15" hidden="false" customHeight="false" outlineLevel="0" collapsed="false">
      <c r="A401" s="8" t="str">
        <f aca="false">IF(Articoli!A401="","",Articoli!A401)</f>
        <v/>
      </c>
      <c r="B401" s="8" t="str">
        <f aca="false">IF(A401="","",Articoli!B401)</f>
        <v/>
      </c>
      <c r="C401" s="8" t="str">
        <f aca="false">IF(A401="","",Articoli!C401)</f>
        <v/>
      </c>
      <c r="D401" s="8" t="str">
        <f aca="false">IF(A401="","",SUMIFS(Movimenti!$D$2:$D$5000,Movimenti!$B$2:$B$5000,A401,Movimenti!$C$2:$C$5000,"Carico"))</f>
        <v/>
      </c>
      <c r="E401" s="8" t="str">
        <f aca="false">IF(A401="","",SUMIFS(Movimenti!$D$2:$D$5000,Movimenti!$B$2:$B$5000,A401,Movimenti!$C$2:$C$5000,"Scarico"))</f>
        <v/>
      </c>
      <c r="F401" s="8" t="str">
        <f aca="false">IF(A401="","",SUMIFS(Movimenti!$D$2:$D$5000,Movimenti!$B$2:$B$5000,A401,Movimenti!$C$2:$C$5000,"Rettifica"))</f>
        <v/>
      </c>
      <c r="G401" s="8" t="str">
        <f aca="false">IF(A401="","",D401-E401+F401)</f>
        <v/>
      </c>
      <c r="H401" s="8" t="str">
        <f aca="false">IF(A401="","",Articoli!D401)</f>
        <v/>
      </c>
      <c r="I401" s="8" t="str">
        <f aca="false">IF(A401="","",IF(G401&lt;0,"Errore: giacenza negativa",IF(G401&lt;H401,"Sotto scorta","OK")))</f>
        <v/>
      </c>
    </row>
    <row r="402" customFormat="false" ht="15" hidden="false" customHeight="false" outlineLevel="0" collapsed="false">
      <c r="A402" s="8" t="str">
        <f aca="false">IF(Articoli!A402="","",Articoli!A402)</f>
        <v/>
      </c>
      <c r="B402" s="8" t="str">
        <f aca="false">IF(A402="","",Articoli!B402)</f>
        <v/>
      </c>
      <c r="C402" s="8" t="str">
        <f aca="false">IF(A402="","",Articoli!C402)</f>
        <v/>
      </c>
      <c r="D402" s="8" t="str">
        <f aca="false">IF(A402="","",SUMIFS(Movimenti!$D$2:$D$5000,Movimenti!$B$2:$B$5000,A402,Movimenti!$C$2:$C$5000,"Carico"))</f>
        <v/>
      </c>
      <c r="E402" s="8" t="str">
        <f aca="false">IF(A402="","",SUMIFS(Movimenti!$D$2:$D$5000,Movimenti!$B$2:$B$5000,A402,Movimenti!$C$2:$C$5000,"Scarico"))</f>
        <v/>
      </c>
      <c r="F402" s="8" t="str">
        <f aca="false">IF(A402="","",SUMIFS(Movimenti!$D$2:$D$5000,Movimenti!$B$2:$B$5000,A402,Movimenti!$C$2:$C$5000,"Rettifica"))</f>
        <v/>
      </c>
      <c r="G402" s="8" t="str">
        <f aca="false">IF(A402="","",D402-E402+F402)</f>
        <v/>
      </c>
      <c r="H402" s="8" t="str">
        <f aca="false">IF(A402="","",Articoli!D402)</f>
        <v/>
      </c>
      <c r="I402" s="8" t="str">
        <f aca="false">IF(A402="","",IF(G402&lt;0,"Errore: giacenza negativa",IF(G402&lt;H402,"Sotto scorta","OK")))</f>
        <v/>
      </c>
    </row>
    <row r="403" customFormat="false" ht="15" hidden="false" customHeight="false" outlineLevel="0" collapsed="false">
      <c r="A403" s="8" t="str">
        <f aca="false">IF(Articoli!A403="","",Articoli!A403)</f>
        <v/>
      </c>
      <c r="B403" s="8" t="str">
        <f aca="false">IF(A403="","",Articoli!B403)</f>
        <v/>
      </c>
      <c r="C403" s="8" t="str">
        <f aca="false">IF(A403="","",Articoli!C403)</f>
        <v/>
      </c>
      <c r="D403" s="8" t="str">
        <f aca="false">IF(A403="","",SUMIFS(Movimenti!$D$2:$D$5000,Movimenti!$B$2:$B$5000,A403,Movimenti!$C$2:$C$5000,"Carico"))</f>
        <v/>
      </c>
      <c r="E403" s="8" t="str">
        <f aca="false">IF(A403="","",SUMIFS(Movimenti!$D$2:$D$5000,Movimenti!$B$2:$B$5000,A403,Movimenti!$C$2:$C$5000,"Scarico"))</f>
        <v/>
      </c>
      <c r="F403" s="8" t="str">
        <f aca="false">IF(A403="","",SUMIFS(Movimenti!$D$2:$D$5000,Movimenti!$B$2:$B$5000,A403,Movimenti!$C$2:$C$5000,"Rettifica"))</f>
        <v/>
      </c>
      <c r="G403" s="8" t="str">
        <f aca="false">IF(A403="","",D403-E403+F403)</f>
        <v/>
      </c>
      <c r="H403" s="8" t="str">
        <f aca="false">IF(A403="","",Articoli!D403)</f>
        <v/>
      </c>
      <c r="I403" s="8" t="str">
        <f aca="false">IF(A403="","",IF(G403&lt;0,"Errore: giacenza negativa",IF(G403&lt;H403,"Sotto scorta","OK")))</f>
        <v/>
      </c>
    </row>
    <row r="404" customFormat="false" ht="15" hidden="false" customHeight="false" outlineLevel="0" collapsed="false">
      <c r="A404" s="8" t="str">
        <f aca="false">IF(Articoli!A404="","",Articoli!A404)</f>
        <v/>
      </c>
      <c r="B404" s="8" t="str">
        <f aca="false">IF(A404="","",Articoli!B404)</f>
        <v/>
      </c>
      <c r="C404" s="8" t="str">
        <f aca="false">IF(A404="","",Articoli!C404)</f>
        <v/>
      </c>
      <c r="D404" s="8" t="str">
        <f aca="false">IF(A404="","",SUMIFS(Movimenti!$D$2:$D$5000,Movimenti!$B$2:$B$5000,A404,Movimenti!$C$2:$C$5000,"Carico"))</f>
        <v/>
      </c>
      <c r="E404" s="8" t="str">
        <f aca="false">IF(A404="","",SUMIFS(Movimenti!$D$2:$D$5000,Movimenti!$B$2:$B$5000,A404,Movimenti!$C$2:$C$5000,"Scarico"))</f>
        <v/>
      </c>
      <c r="F404" s="8" t="str">
        <f aca="false">IF(A404="","",SUMIFS(Movimenti!$D$2:$D$5000,Movimenti!$B$2:$B$5000,A404,Movimenti!$C$2:$C$5000,"Rettifica"))</f>
        <v/>
      </c>
      <c r="G404" s="8" t="str">
        <f aca="false">IF(A404="","",D404-E404+F404)</f>
        <v/>
      </c>
      <c r="H404" s="8" t="str">
        <f aca="false">IF(A404="","",Articoli!D404)</f>
        <v/>
      </c>
      <c r="I404" s="8" t="str">
        <f aca="false">IF(A404="","",IF(G404&lt;0,"Errore: giacenza negativa",IF(G404&lt;H404,"Sotto scorta","OK")))</f>
        <v/>
      </c>
    </row>
    <row r="405" customFormat="false" ht="15" hidden="false" customHeight="false" outlineLevel="0" collapsed="false">
      <c r="A405" s="8" t="str">
        <f aca="false">IF(Articoli!A405="","",Articoli!A405)</f>
        <v/>
      </c>
      <c r="B405" s="8" t="str">
        <f aca="false">IF(A405="","",Articoli!B405)</f>
        <v/>
      </c>
      <c r="C405" s="8" t="str">
        <f aca="false">IF(A405="","",Articoli!C405)</f>
        <v/>
      </c>
      <c r="D405" s="8" t="str">
        <f aca="false">IF(A405="","",SUMIFS(Movimenti!$D$2:$D$5000,Movimenti!$B$2:$B$5000,A405,Movimenti!$C$2:$C$5000,"Carico"))</f>
        <v/>
      </c>
      <c r="E405" s="8" t="str">
        <f aca="false">IF(A405="","",SUMIFS(Movimenti!$D$2:$D$5000,Movimenti!$B$2:$B$5000,A405,Movimenti!$C$2:$C$5000,"Scarico"))</f>
        <v/>
      </c>
      <c r="F405" s="8" t="str">
        <f aca="false">IF(A405="","",SUMIFS(Movimenti!$D$2:$D$5000,Movimenti!$B$2:$B$5000,A405,Movimenti!$C$2:$C$5000,"Rettifica"))</f>
        <v/>
      </c>
      <c r="G405" s="8" t="str">
        <f aca="false">IF(A405="","",D405-E405+F405)</f>
        <v/>
      </c>
      <c r="H405" s="8" t="str">
        <f aca="false">IF(A405="","",Articoli!D405)</f>
        <v/>
      </c>
      <c r="I405" s="8" t="str">
        <f aca="false">IF(A405="","",IF(G405&lt;0,"Errore: giacenza negativa",IF(G405&lt;H405,"Sotto scorta","OK")))</f>
        <v/>
      </c>
    </row>
    <row r="406" customFormat="false" ht="15" hidden="false" customHeight="false" outlineLevel="0" collapsed="false">
      <c r="A406" s="8" t="str">
        <f aca="false">IF(Articoli!A406="","",Articoli!A406)</f>
        <v/>
      </c>
      <c r="B406" s="8" t="str">
        <f aca="false">IF(A406="","",Articoli!B406)</f>
        <v/>
      </c>
      <c r="C406" s="8" t="str">
        <f aca="false">IF(A406="","",Articoli!C406)</f>
        <v/>
      </c>
      <c r="D406" s="8" t="str">
        <f aca="false">IF(A406="","",SUMIFS(Movimenti!$D$2:$D$5000,Movimenti!$B$2:$B$5000,A406,Movimenti!$C$2:$C$5000,"Carico"))</f>
        <v/>
      </c>
      <c r="E406" s="8" t="str">
        <f aca="false">IF(A406="","",SUMIFS(Movimenti!$D$2:$D$5000,Movimenti!$B$2:$B$5000,A406,Movimenti!$C$2:$C$5000,"Scarico"))</f>
        <v/>
      </c>
      <c r="F406" s="8" t="str">
        <f aca="false">IF(A406="","",SUMIFS(Movimenti!$D$2:$D$5000,Movimenti!$B$2:$B$5000,A406,Movimenti!$C$2:$C$5000,"Rettifica"))</f>
        <v/>
      </c>
      <c r="G406" s="8" t="str">
        <f aca="false">IF(A406="","",D406-E406+F406)</f>
        <v/>
      </c>
      <c r="H406" s="8" t="str">
        <f aca="false">IF(A406="","",Articoli!D406)</f>
        <v/>
      </c>
      <c r="I406" s="8" t="str">
        <f aca="false">IF(A406="","",IF(G406&lt;0,"Errore: giacenza negativa",IF(G406&lt;H406,"Sotto scorta","OK")))</f>
        <v/>
      </c>
    </row>
    <row r="407" customFormat="false" ht="15" hidden="false" customHeight="false" outlineLevel="0" collapsed="false">
      <c r="A407" s="8" t="str">
        <f aca="false">IF(Articoli!A407="","",Articoli!A407)</f>
        <v/>
      </c>
      <c r="B407" s="8" t="str">
        <f aca="false">IF(A407="","",Articoli!B407)</f>
        <v/>
      </c>
      <c r="C407" s="8" t="str">
        <f aca="false">IF(A407="","",Articoli!C407)</f>
        <v/>
      </c>
      <c r="D407" s="8" t="str">
        <f aca="false">IF(A407="","",SUMIFS(Movimenti!$D$2:$D$5000,Movimenti!$B$2:$B$5000,A407,Movimenti!$C$2:$C$5000,"Carico"))</f>
        <v/>
      </c>
      <c r="E407" s="8" t="str">
        <f aca="false">IF(A407="","",SUMIFS(Movimenti!$D$2:$D$5000,Movimenti!$B$2:$B$5000,A407,Movimenti!$C$2:$C$5000,"Scarico"))</f>
        <v/>
      </c>
      <c r="F407" s="8" t="str">
        <f aca="false">IF(A407="","",SUMIFS(Movimenti!$D$2:$D$5000,Movimenti!$B$2:$B$5000,A407,Movimenti!$C$2:$C$5000,"Rettifica"))</f>
        <v/>
      </c>
      <c r="G407" s="8" t="str">
        <f aca="false">IF(A407="","",D407-E407+F407)</f>
        <v/>
      </c>
      <c r="H407" s="8" t="str">
        <f aca="false">IF(A407="","",Articoli!D407)</f>
        <v/>
      </c>
      <c r="I407" s="8" t="str">
        <f aca="false">IF(A407="","",IF(G407&lt;0,"Errore: giacenza negativa",IF(G407&lt;H407,"Sotto scorta","OK")))</f>
        <v/>
      </c>
    </row>
    <row r="408" customFormat="false" ht="15" hidden="false" customHeight="false" outlineLevel="0" collapsed="false">
      <c r="A408" s="8" t="str">
        <f aca="false">IF(Articoli!A408="","",Articoli!A408)</f>
        <v/>
      </c>
      <c r="B408" s="8" t="str">
        <f aca="false">IF(A408="","",Articoli!B408)</f>
        <v/>
      </c>
      <c r="C408" s="8" t="str">
        <f aca="false">IF(A408="","",Articoli!C408)</f>
        <v/>
      </c>
      <c r="D408" s="8" t="str">
        <f aca="false">IF(A408="","",SUMIFS(Movimenti!$D$2:$D$5000,Movimenti!$B$2:$B$5000,A408,Movimenti!$C$2:$C$5000,"Carico"))</f>
        <v/>
      </c>
      <c r="E408" s="8" t="str">
        <f aca="false">IF(A408="","",SUMIFS(Movimenti!$D$2:$D$5000,Movimenti!$B$2:$B$5000,A408,Movimenti!$C$2:$C$5000,"Scarico"))</f>
        <v/>
      </c>
      <c r="F408" s="8" t="str">
        <f aca="false">IF(A408="","",SUMIFS(Movimenti!$D$2:$D$5000,Movimenti!$B$2:$B$5000,A408,Movimenti!$C$2:$C$5000,"Rettifica"))</f>
        <v/>
      </c>
      <c r="G408" s="8" t="str">
        <f aca="false">IF(A408="","",D408-E408+F408)</f>
        <v/>
      </c>
      <c r="H408" s="8" t="str">
        <f aca="false">IF(A408="","",Articoli!D408)</f>
        <v/>
      </c>
      <c r="I408" s="8" t="str">
        <f aca="false">IF(A408="","",IF(G408&lt;0,"Errore: giacenza negativa",IF(G408&lt;H408,"Sotto scorta","OK")))</f>
        <v/>
      </c>
    </row>
    <row r="409" customFormat="false" ht="15" hidden="false" customHeight="false" outlineLevel="0" collapsed="false">
      <c r="A409" s="8" t="str">
        <f aca="false">IF(Articoli!A409="","",Articoli!A409)</f>
        <v/>
      </c>
      <c r="B409" s="8" t="str">
        <f aca="false">IF(A409="","",Articoli!B409)</f>
        <v/>
      </c>
      <c r="C409" s="8" t="str">
        <f aca="false">IF(A409="","",Articoli!C409)</f>
        <v/>
      </c>
      <c r="D409" s="8" t="str">
        <f aca="false">IF(A409="","",SUMIFS(Movimenti!$D$2:$D$5000,Movimenti!$B$2:$B$5000,A409,Movimenti!$C$2:$C$5000,"Carico"))</f>
        <v/>
      </c>
      <c r="E409" s="8" t="str">
        <f aca="false">IF(A409="","",SUMIFS(Movimenti!$D$2:$D$5000,Movimenti!$B$2:$B$5000,A409,Movimenti!$C$2:$C$5000,"Scarico"))</f>
        <v/>
      </c>
      <c r="F409" s="8" t="str">
        <f aca="false">IF(A409="","",SUMIFS(Movimenti!$D$2:$D$5000,Movimenti!$B$2:$B$5000,A409,Movimenti!$C$2:$C$5000,"Rettifica"))</f>
        <v/>
      </c>
      <c r="G409" s="8" t="str">
        <f aca="false">IF(A409="","",D409-E409+F409)</f>
        <v/>
      </c>
      <c r="H409" s="8" t="str">
        <f aca="false">IF(A409="","",Articoli!D409)</f>
        <v/>
      </c>
      <c r="I409" s="8" t="str">
        <f aca="false">IF(A409="","",IF(G409&lt;0,"Errore: giacenza negativa",IF(G409&lt;H409,"Sotto scorta","OK")))</f>
        <v/>
      </c>
    </row>
    <row r="410" customFormat="false" ht="15" hidden="false" customHeight="false" outlineLevel="0" collapsed="false">
      <c r="A410" s="8" t="str">
        <f aca="false">IF(Articoli!A410="","",Articoli!A410)</f>
        <v/>
      </c>
      <c r="B410" s="8" t="str">
        <f aca="false">IF(A410="","",Articoli!B410)</f>
        <v/>
      </c>
      <c r="C410" s="8" t="str">
        <f aca="false">IF(A410="","",Articoli!C410)</f>
        <v/>
      </c>
      <c r="D410" s="8" t="str">
        <f aca="false">IF(A410="","",SUMIFS(Movimenti!$D$2:$D$5000,Movimenti!$B$2:$B$5000,A410,Movimenti!$C$2:$C$5000,"Carico"))</f>
        <v/>
      </c>
      <c r="E410" s="8" t="str">
        <f aca="false">IF(A410="","",SUMIFS(Movimenti!$D$2:$D$5000,Movimenti!$B$2:$B$5000,A410,Movimenti!$C$2:$C$5000,"Scarico"))</f>
        <v/>
      </c>
      <c r="F410" s="8" t="str">
        <f aca="false">IF(A410="","",SUMIFS(Movimenti!$D$2:$D$5000,Movimenti!$B$2:$B$5000,A410,Movimenti!$C$2:$C$5000,"Rettifica"))</f>
        <v/>
      </c>
      <c r="G410" s="8" t="str">
        <f aca="false">IF(A410="","",D410-E410+F410)</f>
        <v/>
      </c>
      <c r="H410" s="8" t="str">
        <f aca="false">IF(A410="","",Articoli!D410)</f>
        <v/>
      </c>
      <c r="I410" s="8" t="str">
        <f aca="false">IF(A410="","",IF(G410&lt;0,"Errore: giacenza negativa",IF(G410&lt;H410,"Sotto scorta","OK")))</f>
        <v/>
      </c>
    </row>
    <row r="411" customFormat="false" ht="15" hidden="false" customHeight="false" outlineLevel="0" collapsed="false">
      <c r="A411" s="8" t="str">
        <f aca="false">IF(Articoli!A411="","",Articoli!A411)</f>
        <v/>
      </c>
      <c r="B411" s="8" t="str">
        <f aca="false">IF(A411="","",Articoli!B411)</f>
        <v/>
      </c>
      <c r="C411" s="8" t="str">
        <f aca="false">IF(A411="","",Articoli!C411)</f>
        <v/>
      </c>
      <c r="D411" s="8" t="str">
        <f aca="false">IF(A411="","",SUMIFS(Movimenti!$D$2:$D$5000,Movimenti!$B$2:$B$5000,A411,Movimenti!$C$2:$C$5000,"Carico"))</f>
        <v/>
      </c>
      <c r="E411" s="8" t="str">
        <f aca="false">IF(A411="","",SUMIFS(Movimenti!$D$2:$D$5000,Movimenti!$B$2:$B$5000,A411,Movimenti!$C$2:$C$5000,"Scarico"))</f>
        <v/>
      </c>
      <c r="F411" s="8" t="str">
        <f aca="false">IF(A411="","",SUMIFS(Movimenti!$D$2:$D$5000,Movimenti!$B$2:$B$5000,A411,Movimenti!$C$2:$C$5000,"Rettifica"))</f>
        <v/>
      </c>
      <c r="G411" s="8" t="str">
        <f aca="false">IF(A411="","",D411-E411+F411)</f>
        <v/>
      </c>
      <c r="H411" s="8" t="str">
        <f aca="false">IF(A411="","",Articoli!D411)</f>
        <v/>
      </c>
      <c r="I411" s="8" t="str">
        <f aca="false">IF(A411="","",IF(G411&lt;0,"Errore: giacenza negativa",IF(G411&lt;H411,"Sotto scorta","OK")))</f>
        <v/>
      </c>
    </row>
    <row r="412" customFormat="false" ht="15" hidden="false" customHeight="false" outlineLevel="0" collapsed="false">
      <c r="A412" s="8" t="str">
        <f aca="false">IF(Articoli!A412="","",Articoli!A412)</f>
        <v/>
      </c>
      <c r="B412" s="8" t="str">
        <f aca="false">IF(A412="","",Articoli!B412)</f>
        <v/>
      </c>
      <c r="C412" s="8" t="str">
        <f aca="false">IF(A412="","",Articoli!C412)</f>
        <v/>
      </c>
      <c r="D412" s="8" t="str">
        <f aca="false">IF(A412="","",SUMIFS(Movimenti!$D$2:$D$5000,Movimenti!$B$2:$B$5000,A412,Movimenti!$C$2:$C$5000,"Carico"))</f>
        <v/>
      </c>
      <c r="E412" s="8" t="str">
        <f aca="false">IF(A412="","",SUMIFS(Movimenti!$D$2:$D$5000,Movimenti!$B$2:$B$5000,A412,Movimenti!$C$2:$C$5000,"Scarico"))</f>
        <v/>
      </c>
      <c r="F412" s="8" t="str">
        <f aca="false">IF(A412="","",SUMIFS(Movimenti!$D$2:$D$5000,Movimenti!$B$2:$B$5000,A412,Movimenti!$C$2:$C$5000,"Rettifica"))</f>
        <v/>
      </c>
      <c r="G412" s="8" t="str">
        <f aca="false">IF(A412="","",D412-E412+F412)</f>
        <v/>
      </c>
      <c r="H412" s="8" t="str">
        <f aca="false">IF(A412="","",Articoli!D412)</f>
        <v/>
      </c>
      <c r="I412" s="8" t="str">
        <f aca="false">IF(A412="","",IF(G412&lt;0,"Errore: giacenza negativa",IF(G412&lt;H412,"Sotto scorta","OK")))</f>
        <v/>
      </c>
    </row>
    <row r="413" customFormat="false" ht="15" hidden="false" customHeight="false" outlineLevel="0" collapsed="false">
      <c r="A413" s="8" t="str">
        <f aca="false">IF(Articoli!A413="","",Articoli!A413)</f>
        <v/>
      </c>
      <c r="B413" s="8" t="str">
        <f aca="false">IF(A413="","",Articoli!B413)</f>
        <v/>
      </c>
      <c r="C413" s="8" t="str">
        <f aca="false">IF(A413="","",Articoli!C413)</f>
        <v/>
      </c>
      <c r="D413" s="8" t="str">
        <f aca="false">IF(A413="","",SUMIFS(Movimenti!$D$2:$D$5000,Movimenti!$B$2:$B$5000,A413,Movimenti!$C$2:$C$5000,"Carico"))</f>
        <v/>
      </c>
      <c r="E413" s="8" t="str">
        <f aca="false">IF(A413="","",SUMIFS(Movimenti!$D$2:$D$5000,Movimenti!$B$2:$B$5000,A413,Movimenti!$C$2:$C$5000,"Scarico"))</f>
        <v/>
      </c>
      <c r="F413" s="8" t="str">
        <f aca="false">IF(A413="","",SUMIFS(Movimenti!$D$2:$D$5000,Movimenti!$B$2:$B$5000,A413,Movimenti!$C$2:$C$5000,"Rettifica"))</f>
        <v/>
      </c>
      <c r="G413" s="8" t="str">
        <f aca="false">IF(A413="","",D413-E413+F413)</f>
        <v/>
      </c>
      <c r="H413" s="8" t="str">
        <f aca="false">IF(A413="","",Articoli!D413)</f>
        <v/>
      </c>
      <c r="I413" s="8" t="str">
        <f aca="false">IF(A413="","",IF(G413&lt;0,"Errore: giacenza negativa",IF(G413&lt;H413,"Sotto scorta","OK")))</f>
        <v/>
      </c>
    </row>
    <row r="414" customFormat="false" ht="15" hidden="false" customHeight="false" outlineLevel="0" collapsed="false">
      <c r="A414" s="8" t="str">
        <f aca="false">IF(Articoli!A414="","",Articoli!A414)</f>
        <v/>
      </c>
      <c r="B414" s="8" t="str">
        <f aca="false">IF(A414="","",Articoli!B414)</f>
        <v/>
      </c>
      <c r="C414" s="8" t="str">
        <f aca="false">IF(A414="","",Articoli!C414)</f>
        <v/>
      </c>
      <c r="D414" s="8" t="str">
        <f aca="false">IF(A414="","",SUMIFS(Movimenti!$D$2:$D$5000,Movimenti!$B$2:$B$5000,A414,Movimenti!$C$2:$C$5000,"Carico"))</f>
        <v/>
      </c>
      <c r="E414" s="8" t="str">
        <f aca="false">IF(A414="","",SUMIFS(Movimenti!$D$2:$D$5000,Movimenti!$B$2:$B$5000,A414,Movimenti!$C$2:$C$5000,"Scarico"))</f>
        <v/>
      </c>
      <c r="F414" s="8" t="str">
        <f aca="false">IF(A414="","",SUMIFS(Movimenti!$D$2:$D$5000,Movimenti!$B$2:$B$5000,A414,Movimenti!$C$2:$C$5000,"Rettifica"))</f>
        <v/>
      </c>
      <c r="G414" s="8" t="str">
        <f aca="false">IF(A414="","",D414-E414+F414)</f>
        <v/>
      </c>
      <c r="H414" s="8" t="str">
        <f aca="false">IF(A414="","",Articoli!D414)</f>
        <v/>
      </c>
      <c r="I414" s="8" t="str">
        <f aca="false">IF(A414="","",IF(G414&lt;0,"Errore: giacenza negativa",IF(G414&lt;H414,"Sotto scorta","OK")))</f>
        <v/>
      </c>
    </row>
    <row r="415" customFormat="false" ht="15" hidden="false" customHeight="false" outlineLevel="0" collapsed="false">
      <c r="A415" s="8" t="str">
        <f aca="false">IF(Articoli!A415="","",Articoli!A415)</f>
        <v/>
      </c>
      <c r="B415" s="8" t="str">
        <f aca="false">IF(A415="","",Articoli!B415)</f>
        <v/>
      </c>
      <c r="C415" s="8" t="str">
        <f aca="false">IF(A415="","",Articoli!C415)</f>
        <v/>
      </c>
      <c r="D415" s="8" t="str">
        <f aca="false">IF(A415="","",SUMIFS(Movimenti!$D$2:$D$5000,Movimenti!$B$2:$B$5000,A415,Movimenti!$C$2:$C$5000,"Carico"))</f>
        <v/>
      </c>
      <c r="E415" s="8" t="str">
        <f aca="false">IF(A415="","",SUMIFS(Movimenti!$D$2:$D$5000,Movimenti!$B$2:$B$5000,A415,Movimenti!$C$2:$C$5000,"Scarico"))</f>
        <v/>
      </c>
      <c r="F415" s="8" t="str">
        <f aca="false">IF(A415="","",SUMIFS(Movimenti!$D$2:$D$5000,Movimenti!$B$2:$B$5000,A415,Movimenti!$C$2:$C$5000,"Rettifica"))</f>
        <v/>
      </c>
      <c r="G415" s="8" t="str">
        <f aca="false">IF(A415="","",D415-E415+F415)</f>
        <v/>
      </c>
      <c r="H415" s="8" t="str">
        <f aca="false">IF(A415="","",Articoli!D415)</f>
        <v/>
      </c>
      <c r="I415" s="8" t="str">
        <f aca="false">IF(A415="","",IF(G415&lt;0,"Errore: giacenza negativa",IF(G415&lt;H415,"Sotto scorta","OK")))</f>
        <v/>
      </c>
    </row>
    <row r="416" customFormat="false" ht="15" hidden="false" customHeight="false" outlineLevel="0" collapsed="false">
      <c r="A416" s="8" t="str">
        <f aca="false">IF(Articoli!A416="","",Articoli!A416)</f>
        <v/>
      </c>
      <c r="B416" s="8" t="str">
        <f aca="false">IF(A416="","",Articoli!B416)</f>
        <v/>
      </c>
      <c r="C416" s="8" t="str">
        <f aca="false">IF(A416="","",Articoli!C416)</f>
        <v/>
      </c>
      <c r="D416" s="8" t="str">
        <f aca="false">IF(A416="","",SUMIFS(Movimenti!$D$2:$D$5000,Movimenti!$B$2:$B$5000,A416,Movimenti!$C$2:$C$5000,"Carico"))</f>
        <v/>
      </c>
      <c r="E416" s="8" t="str">
        <f aca="false">IF(A416="","",SUMIFS(Movimenti!$D$2:$D$5000,Movimenti!$B$2:$B$5000,A416,Movimenti!$C$2:$C$5000,"Scarico"))</f>
        <v/>
      </c>
      <c r="F416" s="8" t="str">
        <f aca="false">IF(A416="","",SUMIFS(Movimenti!$D$2:$D$5000,Movimenti!$B$2:$B$5000,A416,Movimenti!$C$2:$C$5000,"Rettifica"))</f>
        <v/>
      </c>
      <c r="G416" s="8" t="str">
        <f aca="false">IF(A416="","",D416-E416+F416)</f>
        <v/>
      </c>
      <c r="H416" s="8" t="str">
        <f aca="false">IF(A416="","",Articoli!D416)</f>
        <v/>
      </c>
      <c r="I416" s="8" t="str">
        <f aca="false">IF(A416="","",IF(G416&lt;0,"Errore: giacenza negativa",IF(G416&lt;H416,"Sotto scorta","OK")))</f>
        <v/>
      </c>
    </row>
    <row r="417" customFormat="false" ht="15" hidden="false" customHeight="false" outlineLevel="0" collapsed="false">
      <c r="A417" s="8" t="str">
        <f aca="false">IF(Articoli!A417="","",Articoli!A417)</f>
        <v/>
      </c>
      <c r="B417" s="8" t="str">
        <f aca="false">IF(A417="","",Articoli!B417)</f>
        <v/>
      </c>
      <c r="C417" s="8" t="str">
        <f aca="false">IF(A417="","",Articoli!C417)</f>
        <v/>
      </c>
      <c r="D417" s="8" t="str">
        <f aca="false">IF(A417="","",SUMIFS(Movimenti!$D$2:$D$5000,Movimenti!$B$2:$B$5000,A417,Movimenti!$C$2:$C$5000,"Carico"))</f>
        <v/>
      </c>
      <c r="E417" s="8" t="str">
        <f aca="false">IF(A417="","",SUMIFS(Movimenti!$D$2:$D$5000,Movimenti!$B$2:$B$5000,A417,Movimenti!$C$2:$C$5000,"Scarico"))</f>
        <v/>
      </c>
      <c r="F417" s="8" t="str">
        <f aca="false">IF(A417="","",SUMIFS(Movimenti!$D$2:$D$5000,Movimenti!$B$2:$B$5000,A417,Movimenti!$C$2:$C$5000,"Rettifica"))</f>
        <v/>
      </c>
      <c r="G417" s="8" t="str">
        <f aca="false">IF(A417="","",D417-E417+F417)</f>
        <v/>
      </c>
      <c r="H417" s="8" t="str">
        <f aca="false">IF(A417="","",Articoli!D417)</f>
        <v/>
      </c>
      <c r="I417" s="8" t="str">
        <f aca="false">IF(A417="","",IF(G417&lt;0,"Errore: giacenza negativa",IF(G417&lt;H417,"Sotto scorta","OK")))</f>
        <v/>
      </c>
    </row>
    <row r="418" customFormat="false" ht="15" hidden="false" customHeight="false" outlineLevel="0" collapsed="false">
      <c r="A418" s="8" t="str">
        <f aca="false">IF(Articoli!A418="","",Articoli!A418)</f>
        <v/>
      </c>
      <c r="B418" s="8" t="str">
        <f aca="false">IF(A418="","",Articoli!B418)</f>
        <v/>
      </c>
      <c r="C418" s="8" t="str">
        <f aca="false">IF(A418="","",Articoli!C418)</f>
        <v/>
      </c>
      <c r="D418" s="8" t="str">
        <f aca="false">IF(A418="","",SUMIFS(Movimenti!$D$2:$D$5000,Movimenti!$B$2:$B$5000,A418,Movimenti!$C$2:$C$5000,"Carico"))</f>
        <v/>
      </c>
      <c r="E418" s="8" t="str">
        <f aca="false">IF(A418="","",SUMIFS(Movimenti!$D$2:$D$5000,Movimenti!$B$2:$B$5000,A418,Movimenti!$C$2:$C$5000,"Scarico"))</f>
        <v/>
      </c>
      <c r="F418" s="8" t="str">
        <f aca="false">IF(A418="","",SUMIFS(Movimenti!$D$2:$D$5000,Movimenti!$B$2:$B$5000,A418,Movimenti!$C$2:$C$5000,"Rettifica"))</f>
        <v/>
      </c>
      <c r="G418" s="8" t="str">
        <f aca="false">IF(A418="","",D418-E418+F418)</f>
        <v/>
      </c>
      <c r="H418" s="8" t="str">
        <f aca="false">IF(A418="","",Articoli!D418)</f>
        <v/>
      </c>
      <c r="I418" s="8" t="str">
        <f aca="false">IF(A418="","",IF(G418&lt;0,"Errore: giacenza negativa",IF(G418&lt;H418,"Sotto scorta","OK")))</f>
        <v/>
      </c>
    </row>
    <row r="419" customFormat="false" ht="15" hidden="false" customHeight="false" outlineLevel="0" collapsed="false">
      <c r="A419" s="8" t="str">
        <f aca="false">IF(Articoli!A419="","",Articoli!A419)</f>
        <v/>
      </c>
      <c r="B419" s="8" t="str">
        <f aca="false">IF(A419="","",Articoli!B419)</f>
        <v/>
      </c>
      <c r="C419" s="8" t="str">
        <f aca="false">IF(A419="","",Articoli!C419)</f>
        <v/>
      </c>
      <c r="D419" s="8" t="str">
        <f aca="false">IF(A419="","",SUMIFS(Movimenti!$D$2:$D$5000,Movimenti!$B$2:$B$5000,A419,Movimenti!$C$2:$C$5000,"Carico"))</f>
        <v/>
      </c>
      <c r="E419" s="8" t="str">
        <f aca="false">IF(A419="","",SUMIFS(Movimenti!$D$2:$D$5000,Movimenti!$B$2:$B$5000,A419,Movimenti!$C$2:$C$5000,"Scarico"))</f>
        <v/>
      </c>
      <c r="F419" s="8" t="str">
        <f aca="false">IF(A419="","",SUMIFS(Movimenti!$D$2:$D$5000,Movimenti!$B$2:$B$5000,A419,Movimenti!$C$2:$C$5000,"Rettifica"))</f>
        <v/>
      </c>
      <c r="G419" s="8" t="str">
        <f aca="false">IF(A419="","",D419-E419+F419)</f>
        <v/>
      </c>
      <c r="H419" s="8" t="str">
        <f aca="false">IF(A419="","",Articoli!D419)</f>
        <v/>
      </c>
      <c r="I419" s="8" t="str">
        <f aca="false">IF(A419="","",IF(G419&lt;0,"Errore: giacenza negativa",IF(G419&lt;H419,"Sotto scorta","OK")))</f>
        <v/>
      </c>
    </row>
    <row r="420" customFormat="false" ht="15" hidden="false" customHeight="false" outlineLevel="0" collapsed="false">
      <c r="A420" s="8" t="str">
        <f aca="false">IF(Articoli!A420="","",Articoli!A420)</f>
        <v/>
      </c>
      <c r="B420" s="8" t="str">
        <f aca="false">IF(A420="","",Articoli!B420)</f>
        <v/>
      </c>
      <c r="C420" s="8" t="str">
        <f aca="false">IF(A420="","",Articoli!C420)</f>
        <v/>
      </c>
      <c r="D420" s="8" t="str">
        <f aca="false">IF(A420="","",SUMIFS(Movimenti!$D$2:$D$5000,Movimenti!$B$2:$B$5000,A420,Movimenti!$C$2:$C$5000,"Carico"))</f>
        <v/>
      </c>
      <c r="E420" s="8" t="str">
        <f aca="false">IF(A420="","",SUMIFS(Movimenti!$D$2:$D$5000,Movimenti!$B$2:$B$5000,A420,Movimenti!$C$2:$C$5000,"Scarico"))</f>
        <v/>
      </c>
      <c r="F420" s="8" t="str">
        <f aca="false">IF(A420="","",SUMIFS(Movimenti!$D$2:$D$5000,Movimenti!$B$2:$B$5000,A420,Movimenti!$C$2:$C$5000,"Rettifica"))</f>
        <v/>
      </c>
      <c r="G420" s="8" t="str">
        <f aca="false">IF(A420="","",D420-E420+F420)</f>
        <v/>
      </c>
      <c r="H420" s="8" t="str">
        <f aca="false">IF(A420="","",Articoli!D420)</f>
        <v/>
      </c>
      <c r="I420" s="8" t="str">
        <f aca="false">IF(A420="","",IF(G420&lt;0,"Errore: giacenza negativa",IF(G420&lt;H420,"Sotto scorta","OK")))</f>
        <v/>
      </c>
    </row>
    <row r="421" customFormat="false" ht="15" hidden="false" customHeight="false" outlineLevel="0" collapsed="false">
      <c r="A421" s="8" t="str">
        <f aca="false">IF(Articoli!A421="","",Articoli!A421)</f>
        <v/>
      </c>
      <c r="B421" s="8" t="str">
        <f aca="false">IF(A421="","",Articoli!B421)</f>
        <v/>
      </c>
      <c r="C421" s="8" t="str">
        <f aca="false">IF(A421="","",Articoli!C421)</f>
        <v/>
      </c>
      <c r="D421" s="8" t="str">
        <f aca="false">IF(A421="","",SUMIFS(Movimenti!$D$2:$D$5000,Movimenti!$B$2:$B$5000,A421,Movimenti!$C$2:$C$5000,"Carico"))</f>
        <v/>
      </c>
      <c r="E421" s="8" t="str">
        <f aca="false">IF(A421="","",SUMIFS(Movimenti!$D$2:$D$5000,Movimenti!$B$2:$B$5000,A421,Movimenti!$C$2:$C$5000,"Scarico"))</f>
        <v/>
      </c>
      <c r="F421" s="8" t="str">
        <f aca="false">IF(A421="","",SUMIFS(Movimenti!$D$2:$D$5000,Movimenti!$B$2:$B$5000,A421,Movimenti!$C$2:$C$5000,"Rettifica"))</f>
        <v/>
      </c>
      <c r="G421" s="8" t="str">
        <f aca="false">IF(A421="","",D421-E421+F421)</f>
        <v/>
      </c>
      <c r="H421" s="8" t="str">
        <f aca="false">IF(A421="","",Articoli!D421)</f>
        <v/>
      </c>
      <c r="I421" s="8" t="str">
        <f aca="false">IF(A421="","",IF(G421&lt;0,"Errore: giacenza negativa",IF(G421&lt;H421,"Sotto scorta","OK")))</f>
        <v/>
      </c>
    </row>
    <row r="422" customFormat="false" ht="15" hidden="false" customHeight="false" outlineLevel="0" collapsed="false">
      <c r="A422" s="8" t="str">
        <f aca="false">IF(Articoli!A422="","",Articoli!A422)</f>
        <v/>
      </c>
      <c r="B422" s="8" t="str">
        <f aca="false">IF(A422="","",Articoli!B422)</f>
        <v/>
      </c>
      <c r="C422" s="8" t="str">
        <f aca="false">IF(A422="","",Articoli!C422)</f>
        <v/>
      </c>
      <c r="D422" s="8" t="str">
        <f aca="false">IF(A422="","",SUMIFS(Movimenti!$D$2:$D$5000,Movimenti!$B$2:$B$5000,A422,Movimenti!$C$2:$C$5000,"Carico"))</f>
        <v/>
      </c>
      <c r="E422" s="8" t="str">
        <f aca="false">IF(A422="","",SUMIFS(Movimenti!$D$2:$D$5000,Movimenti!$B$2:$B$5000,A422,Movimenti!$C$2:$C$5000,"Scarico"))</f>
        <v/>
      </c>
      <c r="F422" s="8" t="str">
        <f aca="false">IF(A422="","",SUMIFS(Movimenti!$D$2:$D$5000,Movimenti!$B$2:$B$5000,A422,Movimenti!$C$2:$C$5000,"Rettifica"))</f>
        <v/>
      </c>
      <c r="G422" s="8" t="str">
        <f aca="false">IF(A422="","",D422-E422+F422)</f>
        <v/>
      </c>
      <c r="H422" s="8" t="str">
        <f aca="false">IF(A422="","",Articoli!D422)</f>
        <v/>
      </c>
      <c r="I422" s="8" t="str">
        <f aca="false">IF(A422="","",IF(G422&lt;0,"Errore: giacenza negativa",IF(G422&lt;H422,"Sotto scorta","OK")))</f>
        <v/>
      </c>
    </row>
    <row r="423" customFormat="false" ht="15" hidden="false" customHeight="false" outlineLevel="0" collapsed="false">
      <c r="A423" s="8" t="str">
        <f aca="false">IF(Articoli!A423="","",Articoli!A423)</f>
        <v/>
      </c>
      <c r="B423" s="8" t="str">
        <f aca="false">IF(A423="","",Articoli!B423)</f>
        <v/>
      </c>
      <c r="C423" s="8" t="str">
        <f aca="false">IF(A423="","",Articoli!C423)</f>
        <v/>
      </c>
      <c r="D423" s="8" t="str">
        <f aca="false">IF(A423="","",SUMIFS(Movimenti!$D$2:$D$5000,Movimenti!$B$2:$B$5000,A423,Movimenti!$C$2:$C$5000,"Carico"))</f>
        <v/>
      </c>
      <c r="E423" s="8" t="str">
        <f aca="false">IF(A423="","",SUMIFS(Movimenti!$D$2:$D$5000,Movimenti!$B$2:$B$5000,A423,Movimenti!$C$2:$C$5000,"Scarico"))</f>
        <v/>
      </c>
      <c r="F423" s="8" t="str">
        <f aca="false">IF(A423="","",SUMIFS(Movimenti!$D$2:$D$5000,Movimenti!$B$2:$B$5000,A423,Movimenti!$C$2:$C$5000,"Rettifica"))</f>
        <v/>
      </c>
      <c r="G423" s="8" t="str">
        <f aca="false">IF(A423="","",D423-E423+F423)</f>
        <v/>
      </c>
      <c r="H423" s="8" t="str">
        <f aca="false">IF(A423="","",Articoli!D423)</f>
        <v/>
      </c>
      <c r="I423" s="8" t="str">
        <f aca="false">IF(A423="","",IF(G423&lt;0,"Errore: giacenza negativa",IF(G423&lt;H423,"Sotto scorta","OK")))</f>
        <v/>
      </c>
    </row>
    <row r="424" customFormat="false" ht="15" hidden="false" customHeight="false" outlineLevel="0" collapsed="false">
      <c r="A424" s="8" t="str">
        <f aca="false">IF(Articoli!A424="","",Articoli!A424)</f>
        <v/>
      </c>
      <c r="B424" s="8" t="str">
        <f aca="false">IF(A424="","",Articoli!B424)</f>
        <v/>
      </c>
      <c r="C424" s="8" t="str">
        <f aca="false">IF(A424="","",Articoli!C424)</f>
        <v/>
      </c>
      <c r="D424" s="8" t="str">
        <f aca="false">IF(A424="","",SUMIFS(Movimenti!$D$2:$D$5000,Movimenti!$B$2:$B$5000,A424,Movimenti!$C$2:$C$5000,"Carico"))</f>
        <v/>
      </c>
      <c r="E424" s="8" t="str">
        <f aca="false">IF(A424="","",SUMIFS(Movimenti!$D$2:$D$5000,Movimenti!$B$2:$B$5000,A424,Movimenti!$C$2:$C$5000,"Scarico"))</f>
        <v/>
      </c>
      <c r="F424" s="8" t="str">
        <f aca="false">IF(A424="","",SUMIFS(Movimenti!$D$2:$D$5000,Movimenti!$B$2:$B$5000,A424,Movimenti!$C$2:$C$5000,"Rettifica"))</f>
        <v/>
      </c>
      <c r="G424" s="8" t="str">
        <f aca="false">IF(A424="","",D424-E424+F424)</f>
        <v/>
      </c>
      <c r="H424" s="8" t="str">
        <f aca="false">IF(A424="","",Articoli!D424)</f>
        <v/>
      </c>
      <c r="I424" s="8" t="str">
        <f aca="false">IF(A424="","",IF(G424&lt;0,"Errore: giacenza negativa",IF(G424&lt;H424,"Sotto scorta","OK")))</f>
        <v/>
      </c>
    </row>
    <row r="425" customFormat="false" ht="15" hidden="false" customHeight="false" outlineLevel="0" collapsed="false">
      <c r="A425" s="8" t="str">
        <f aca="false">IF(Articoli!A425="","",Articoli!A425)</f>
        <v/>
      </c>
      <c r="B425" s="8" t="str">
        <f aca="false">IF(A425="","",Articoli!B425)</f>
        <v/>
      </c>
      <c r="C425" s="8" t="str">
        <f aca="false">IF(A425="","",Articoli!C425)</f>
        <v/>
      </c>
      <c r="D425" s="8" t="str">
        <f aca="false">IF(A425="","",SUMIFS(Movimenti!$D$2:$D$5000,Movimenti!$B$2:$B$5000,A425,Movimenti!$C$2:$C$5000,"Carico"))</f>
        <v/>
      </c>
      <c r="E425" s="8" t="str">
        <f aca="false">IF(A425="","",SUMIFS(Movimenti!$D$2:$D$5000,Movimenti!$B$2:$B$5000,A425,Movimenti!$C$2:$C$5000,"Scarico"))</f>
        <v/>
      </c>
      <c r="F425" s="8" t="str">
        <f aca="false">IF(A425="","",SUMIFS(Movimenti!$D$2:$D$5000,Movimenti!$B$2:$B$5000,A425,Movimenti!$C$2:$C$5000,"Rettifica"))</f>
        <v/>
      </c>
      <c r="G425" s="8" t="str">
        <f aca="false">IF(A425="","",D425-E425+F425)</f>
        <v/>
      </c>
      <c r="H425" s="8" t="str">
        <f aca="false">IF(A425="","",Articoli!D425)</f>
        <v/>
      </c>
      <c r="I425" s="8" t="str">
        <f aca="false">IF(A425="","",IF(G425&lt;0,"Errore: giacenza negativa",IF(G425&lt;H425,"Sotto scorta","OK")))</f>
        <v/>
      </c>
    </row>
    <row r="426" customFormat="false" ht="15" hidden="false" customHeight="false" outlineLevel="0" collapsed="false">
      <c r="A426" s="8" t="str">
        <f aca="false">IF(Articoli!A426="","",Articoli!A426)</f>
        <v/>
      </c>
      <c r="B426" s="8" t="str">
        <f aca="false">IF(A426="","",Articoli!B426)</f>
        <v/>
      </c>
      <c r="C426" s="8" t="str">
        <f aca="false">IF(A426="","",Articoli!C426)</f>
        <v/>
      </c>
      <c r="D426" s="8" t="str">
        <f aca="false">IF(A426="","",SUMIFS(Movimenti!$D$2:$D$5000,Movimenti!$B$2:$B$5000,A426,Movimenti!$C$2:$C$5000,"Carico"))</f>
        <v/>
      </c>
      <c r="E426" s="8" t="str">
        <f aca="false">IF(A426="","",SUMIFS(Movimenti!$D$2:$D$5000,Movimenti!$B$2:$B$5000,A426,Movimenti!$C$2:$C$5000,"Scarico"))</f>
        <v/>
      </c>
      <c r="F426" s="8" t="str">
        <f aca="false">IF(A426="","",SUMIFS(Movimenti!$D$2:$D$5000,Movimenti!$B$2:$B$5000,A426,Movimenti!$C$2:$C$5000,"Rettifica"))</f>
        <v/>
      </c>
      <c r="G426" s="8" t="str">
        <f aca="false">IF(A426="","",D426-E426+F426)</f>
        <v/>
      </c>
      <c r="H426" s="8" t="str">
        <f aca="false">IF(A426="","",Articoli!D426)</f>
        <v/>
      </c>
      <c r="I426" s="8" t="str">
        <f aca="false">IF(A426="","",IF(G426&lt;0,"Errore: giacenza negativa",IF(G426&lt;H426,"Sotto scorta","OK")))</f>
        <v/>
      </c>
    </row>
    <row r="427" customFormat="false" ht="15" hidden="false" customHeight="false" outlineLevel="0" collapsed="false">
      <c r="A427" s="8" t="str">
        <f aca="false">IF(Articoli!A427="","",Articoli!A427)</f>
        <v/>
      </c>
      <c r="B427" s="8" t="str">
        <f aca="false">IF(A427="","",Articoli!B427)</f>
        <v/>
      </c>
      <c r="C427" s="8" t="str">
        <f aca="false">IF(A427="","",Articoli!C427)</f>
        <v/>
      </c>
      <c r="D427" s="8" t="str">
        <f aca="false">IF(A427="","",SUMIFS(Movimenti!$D$2:$D$5000,Movimenti!$B$2:$B$5000,A427,Movimenti!$C$2:$C$5000,"Carico"))</f>
        <v/>
      </c>
      <c r="E427" s="8" t="str">
        <f aca="false">IF(A427="","",SUMIFS(Movimenti!$D$2:$D$5000,Movimenti!$B$2:$B$5000,A427,Movimenti!$C$2:$C$5000,"Scarico"))</f>
        <v/>
      </c>
      <c r="F427" s="8" t="str">
        <f aca="false">IF(A427="","",SUMIFS(Movimenti!$D$2:$D$5000,Movimenti!$B$2:$B$5000,A427,Movimenti!$C$2:$C$5000,"Rettifica"))</f>
        <v/>
      </c>
      <c r="G427" s="8" t="str">
        <f aca="false">IF(A427="","",D427-E427+F427)</f>
        <v/>
      </c>
      <c r="H427" s="8" t="str">
        <f aca="false">IF(A427="","",Articoli!D427)</f>
        <v/>
      </c>
      <c r="I427" s="8" t="str">
        <f aca="false">IF(A427="","",IF(G427&lt;0,"Errore: giacenza negativa",IF(G427&lt;H427,"Sotto scorta","OK")))</f>
        <v/>
      </c>
    </row>
    <row r="428" customFormat="false" ht="15" hidden="false" customHeight="false" outlineLevel="0" collapsed="false">
      <c r="A428" s="8" t="str">
        <f aca="false">IF(Articoli!A428="","",Articoli!A428)</f>
        <v/>
      </c>
      <c r="B428" s="8" t="str">
        <f aca="false">IF(A428="","",Articoli!B428)</f>
        <v/>
      </c>
      <c r="C428" s="8" t="str">
        <f aca="false">IF(A428="","",Articoli!C428)</f>
        <v/>
      </c>
      <c r="D428" s="8" t="str">
        <f aca="false">IF(A428="","",SUMIFS(Movimenti!$D$2:$D$5000,Movimenti!$B$2:$B$5000,A428,Movimenti!$C$2:$C$5000,"Carico"))</f>
        <v/>
      </c>
      <c r="E428" s="8" t="str">
        <f aca="false">IF(A428="","",SUMIFS(Movimenti!$D$2:$D$5000,Movimenti!$B$2:$B$5000,A428,Movimenti!$C$2:$C$5000,"Scarico"))</f>
        <v/>
      </c>
      <c r="F428" s="8" t="str">
        <f aca="false">IF(A428="","",SUMIFS(Movimenti!$D$2:$D$5000,Movimenti!$B$2:$B$5000,A428,Movimenti!$C$2:$C$5000,"Rettifica"))</f>
        <v/>
      </c>
      <c r="G428" s="8" t="str">
        <f aca="false">IF(A428="","",D428-E428+F428)</f>
        <v/>
      </c>
      <c r="H428" s="8" t="str">
        <f aca="false">IF(A428="","",Articoli!D428)</f>
        <v/>
      </c>
      <c r="I428" s="8" t="str">
        <f aca="false">IF(A428="","",IF(G428&lt;0,"Errore: giacenza negativa",IF(G428&lt;H428,"Sotto scorta","OK")))</f>
        <v/>
      </c>
    </row>
    <row r="429" customFormat="false" ht="15" hidden="false" customHeight="false" outlineLevel="0" collapsed="false">
      <c r="A429" s="8" t="str">
        <f aca="false">IF(Articoli!A429="","",Articoli!A429)</f>
        <v/>
      </c>
      <c r="B429" s="8" t="str">
        <f aca="false">IF(A429="","",Articoli!B429)</f>
        <v/>
      </c>
      <c r="C429" s="8" t="str">
        <f aca="false">IF(A429="","",Articoli!C429)</f>
        <v/>
      </c>
      <c r="D429" s="8" t="str">
        <f aca="false">IF(A429="","",SUMIFS(Movimenti!$D$2:$D$5000,Movimenti!$B$2:$B$5000,A429,Movimenti!$C$2:$C$5000,"Carico"))</f>
        <v/>
      </c>
      <c r="E429" s="8" t="str">
        <f aca="false">IF(A429="","",SUMIFS(Movimenti!$D$2:$D$5000,Movimenti!$B$2:$B$5000,A429,Movimenti!$C$2:$C$5000,"Scarico"))</f>
        <v/>
      </c>
      <c r="F429" s="8" t="str">
        <f aca="false">IF(A429="","",SUMIFS(Movimenti!$D$2:$D$5000,Movimenti!$B$2:$B$5000,A429,Movimenti!$C$2:$C$5000,"Rettifica"))</f>
        <v/>
      </c>
      <c r="G429" s="8" t="str">
        <f aca="false">IF(A429="","",D429-E429+F429)</f>
        <v/>
      </c>
      <c r="H429" s="8" t="str">
        <f aca="false">IF(A429="","",Articoli!D429)</f>
        <v/>
      </c>
      <c r="I429" s="8" t="str">
        <f aca="false">IF(A429="","",IF(G429&lt;0,"Errore: giacenza negativa",IF(G429&lt;H429,"Sotto scorta","OK")))</f>
        <v/>
      </c>
    </row>
    <row r="430" customFormat="false" ht="15" hidden="false" customHeight="false" outlineLevel="0" collapsed="false">
      <c r="A430" s="8" t="str">
        <f aca="false">IF(Articoli!A430="","",Articoli!A430)</f>
        <v/>
      </c>
      <c r="B430" s="8" t="str">
        <f aca="false">IF(A430="","",Articoli!B430)</f>
        <v/>
      </c>
      <c r="C430" s="8" t="str">
        <f aca="false">IF(A430="","",Articoli!C430)</f>
        <v/>
      </c>
      <c r="D430" s="8" t="str">
        <f aca="false">IF(A430="","",SUMIFS(Movimenti!$D$2:$D$5000,Movimenti!$B$2:$B$5000,A430,Movimenti!$C$2:$C$5000,"Carico"))</f>
        <v/>
      </c>
      <c r="E430" s="8" t="str">
        <f aca="false">IF(A430="","",SUMIFS(Movimenti!$D$2:$D$5000,Movimenti!$B$2:$B$5000,A430,Movimenti!$C$2:$C$5000,"Scarico"))</f>
        <v/>
      </c>
      <c r="F430" s="8" t="str">
        <f aca="false">IF(A430="","",SUMIFS(Movimenti!$D$2:$D$5000,Movimenti!$B$2:$B$5000,A430,Movimenti!$C$2:$C$5000,"Rettifica"))</f>
        <v/>
      </c>
      <c r="G430" s="8" t="str">
        <f aca="false">IF(A430="","",D430-E430+F430)</f>
        <v/>
      </c>
      <c r="H430" s="8" t="str">
        <f aca="false">IF(A430="","",Articoli!D430)</f>
        <v/>
      </c>
      <c r="I430" s="8" t="str">
        <f aca="false">IF(A430="","",IF(G430&lt;0,"Errore: giacenza negativa",IF(G430&lt;H430,"Sotto scorta","OK")))</f>
        <v/>
      </c>
    </row>
    <row r="431" customFormat="false" ht="15" hidden="false" customHeight="false" outlineLevel="0" collapsed="false">
      <c r="A431" s="8" t="str">
        <f aca="false">IF(Articoli!A431="","",Articoli!A431)</f>
        <v/>
      </c>
      <c r="B431" s="8" t="str">
        <f aca="false">IF(A431="","",Articoli!B431)</f>
        <v/>
      </c>
      <c r="C431" s="8" t="str">
        <f aca="false">IF(A431="","",Articoli!C431)</f>
        <v/>
      </c>
      <c r="D431" s="8" t="str">
        <f aca="false">IF(A431="","",SUMIFS(Movimenti!$D$2:$D$5000,Movimenti!$B$2:$B$5000,A431,Movimenti!$C$2:$C$5000,"Carico"))</f>
        <v/>
      </c>
      <c r="E431" s="8" t="str">
        <f aca="false">IF(A431="","",SUMIFS(Movimenti!$D$2:$D$5000,Movimenti!$B$2:$B$5000,A431,Movimenti!$C$2:$C$5000,"Scarico"))</f>
        <v/>
      </c>
      <c r="F431" s="8" t="str">
        <f aca="false">IF(A431="","",SUMIFS(Movimenti!$D$2:$D$5000,Movimenti!$B$2:$B$5000,A431,Movimenti!$C$2:$C$5000,"Rettifica"))</f>
        <v/>
      </c>
      <c r="G431" s="8" t="str">
        <f aca="false">IF(A431="","",D431-E431+F431)</f>
        <v/>
      </c>
      <c r="H431" s="8" t="str">
        <f aca="false">IF(A431="","",Articoli!D431)</f>
        <v/>
      </c>
      <c r="I431" s="8" t="str">
        <f aca="false">IF(A431="","",IF(G431&lt;0,"Errore: giacenza negativa",IF(G431&lt;H431,"Sotto scorta","OK")))</f>
        <v/>
      </c>
    </row>
    <row r="432" customFormat="false" ht="15" hidden="false" customHeight="false" outlineLevel="0" collapsed="false">
      <c r="A432" s="8" t="str">
        <f aca="false">IF(Articoli!A432="","",Articoli!A432)</f>
        <v/>
      </c>
      <c r="B432" s="8" t="str">
        <f aca="false">IF(A432="","",Articoli!B432)</f>
        <v/>
      </c>
      <c r="C432" s="8" t="str">
        <f aca="false">IF(A432="","",Articoli!C432)</f>
        <v/>
      </c>
      <c r="D432" s="8" t="str">
        <f aca="false">IF(A432="","",SUMIFS(Movimenti!$D$2:$D$5000,Movimenti!$B$2:$B$5000,A432,Movimenti!$C$2:$C$5000,"Carico"))</f>
        <v/>
      </c>
      <c r="E432" s="8" t="str">
        <f aca="false">IF(A432="","",SUMIFS(Movimenti!$D$2:$D$5000,Movimenti!$B$2:$B$5000,A432,Movimenti!$C$2:$C$5000,"Scarico"))</f>
        <v/>
      </c>
      <c r="F432" s="8" t="str">
        <f aca="false">IF(A432="","",SUMIFS(Movimenti!$D$2:$D$5000,Movimenti!$B$2:$B$5000,A432,Movimenti!$C$2:$C$5000,"Rettifica"))</f>
        <v/>
      </c>
      <c r="G432" s="8" t="str">
        <f aca="false">IF(A432="","",D432-E432+F432)</f>
        <v/>
      </c>
      <c r="H432" s="8" t="str">
        <f aca="false">IF(A432="","",Articoli!D432)</f>
        <v/>
      </c>
      <c r="I432" s="8" t="str">
        <f aca="false">IF(A432="","",IF(G432&lt;0,"Errore: giacenza negativa",IF(G432&lt;H432,"Sotto scorta","OK")))</f>
        <v/>
      </c>
    </row>
    <row r="433" customFormat="false" ht="15" hidden="false" customHeight="false" outlineLevel="0" collapsed="false">
      <c r="A433" s="8" t="str">
        <f aca="false">IF(Articoli!A433="","",Articoli!A433)</f>
        <v/>
      </c>
      <c r="B433" s="8" t="str">
        <f aca="false">IF(A433="","",Articoli!B433)</f>
        <v/>
      </c>
      <c r="C433" s="8" t="str">
        <f aca="false">IF(A433="","",Articoli!C433)</f>
        <v/>
      </c>
      <c r="D433" s="8" t="str">
        <f aca="false">IF(A433="","",SUMIFS(Movimenti!$D$2:$D$5000,Movimenti!$B$2:$B$5000,A433,Movimenti!$C$2:$C$5000,"Carico"))</f>
        <v/>
      </c>
      <c r="E433" s="8" t="str">
        <f aca="false">IF(A433="","",SUMIFS(Movimenti!$D$2:$D$5000,Movimenti!$B$2:$B$5000,A433,Movimenti!$C$2:$C$5000,"Scarico"))</f>
        <v/>
      </c>
      <c r="F433" s="8" t="str">
        <f aca="false">IF(A433="","",SUMIFS(Movimenti!$D$2:$D$5000,Movimenti!$B$2:$B$5000,A433,Movimenti!$C$2:$C$5000,"Rettifica"))</f>
        <v/>
      </c>
      <c r="G433" s="8" t="str">
        <f aca="false">IF(A433="","",D433-E433+F433)</f>
        <v/>
      </c>
      <c r="H433" s="8" t="str">
        <f aca="false">IF(A433="","",Articoli!D433)</f>
        <v/>
      </c>
      <c r="I433" s="8" t="str">
        <f aca="false">IF(A433="","",IF(G433&lt;0,"Errore: giacenza negativa",IF(G433&lt;H433,"Sotto scorta","OK")))</f>
        <v/>
      </c>
    </row>
    <row r="434" customFormat="false" ht="15" hidden="false" customHeight="false" outlineLevel="0" collapsed="false">
      <c r="A434" s="8" t="str">
        <f aca="false">IF(Articoli!A434="","",Articoli!A434)</f>
        <v/>
      </c>
      <c r="B434" s="8" t="str">
        <f aca="false">IF(A434="","",Articoli!B434)</f>
        <v/>
      </c>
      <c r="C434" s="8" t="str">
        <f aca="false">IF(A434="","",Articoli!C434)</f>
        <v/>
      </c>
      <c r="D434" s="8" t="str">
        <f aca="false">IF(A434="","",SUMIFS(Movimenti!$D$2:$D$5000,Movimenti!$B$2:$B$5000,A434,Movimenti!$C$2:$C$5000,"Carico"))</f>
        <v/>
      </c>
      <c r="E434" s="8" t="str">
        <f aca="false">IF(A434="","",SUMIFS(Movimenti!$D$2:$D$5000,Movimenti!$B$2:$B$5000,A434,Movimenti!$C$2:$C$5000,"Scarico"))</f>
        <v/>
      </c>
      <c r="F434" s="8" t="str">
        <f aca="false">IF(A434="","",SUMIFS(Movimenti!$D$2:$D$5000,Movimenti!$B$2:$B$5000,A434,Movimenti!$C$2:$C$5000,"Rettifica"))</f>
        <v/>
      </c>
      <c r="G434" s="8" t="str">
        <f aca="false">IF(A434="","",D434-E434+F434)</f>
        <v/>
      </c>
      <c r="H434" s="8" t="str">
        <f aca="false">IF(A434="","",Articoli!D434)</f>
        <v/>
      </c>
      <c r="I434" s="8" t="str">
        <f aca="false">IF(A434="","",IF(G434&lt;0,"Errore: giacenza negativa",IF(G434&lt;H434,"Sotto scorta","OK")))</f>
        <v/>
      </c>
    </row>
    <row r="435" customFormat="false" ht="15" hidden="false" customHeight="false" outlineLevel="0" collapsed="false">
      <c r="A435" s="8" t="str">
        <f aca="false">IF(Articoli!A435="","",Articoli!A435)</f>
        <v/>
      </c>
      <c r="B435" s="8" t="str">
        <f aca="false">IF(A435="","",Articoli!B435)</f>
        <v/>
      </c>
      <c r="C435" s="8" t="str">
        <f aca="false">IF(A435="","",Articoli!C435)</f>
        <v/>
      </c>
      <c r="D435" s="8" t="str">
        <f aca="false">IF(A435="","",SUMIFS(Movimenti!$D$2:$D$5000,Movimenti!$B$2:$B$5000,A435,Movimenti!$C$2:$C$5000,"Carico"))</f>
        <v/>
      </c>
      <c r="E435" s="8" t="str">
        <f aca="false">IF(A435="","",SUMIFS(Movimenti!$D$2:$D$5000,Movimenti!$B$2:$B$5000,A435,Movimenti!$C$2:$C$5000,"Scarico"))</f>
        <v/>
      </c>
      <c r="F435" s="8" t="str">
        <f aca="false">IF(A435="","",SUMIFS(Movimenti!$D$2:$D$5000,Movimenti!$B$2:$B$5000,A435,Movimenti!$C$2:$C$5000,"Rettifica"))</f>
        <v/>
      </c>
      <c r="G435" s="8" t="str">
        <f aca="false">IF(A435="","",D435-E435+F435)</f>
        <v/>
      </c>
      <c r="H435" s="8" t="str">
        <f aca="false">IF(A435="","",Articoli!D435)</f>
        <v/>
      </c>
      <c r="I435" s="8" t="str">
        <f aca="false">IF(A435="","",IF(G435&lt;0,"Errore: giacenza negativa",IF(G435&lt;H435,"Sotto scorta","OK")))</f>
        <v/>
      </c>
    </row>
    <row r="436" customFormat="false" ht="15" hidden="false" customHeight="false" outlineLevel="0" collapsed="false">
      <c r="A436" s="8" t="str">
        <f aca="false">IF(Articoli!A436="","",Articoli!A436)</f>
        <v/>
      </c>
      <c r="B436" s="8" t="str">
        <f aca="false">IF(A436="","",Articoli!B436)</f>
        <v/>
      </c>
      <c r="C436" s="8" t="str">
        <f aca="false">IF(A436="","",Articoli!C436)</f>
        <v/>
      </c>
      <c r="D436" s="8" t="str">
        <f aca="false">IF(A436="","",SUMIFS(Movimenti!$D$2:$D$5000,Movimenti!$B$2:$B$5000,A436,Movimenti!$C$2:$C$5000,"Carico"))</f>
        <v/>
      </c>
      <c r="E436" s="8" t="str">
        <f aca="false">IF(A436="","",SUMIFS(Movimenti!$D$2:$D$5000,Movimenti!$B$2:$B$5000,A436,Movimenti!$C$2:$C$5000,"Scarico"))</f>
        <v/>
      </c>
      <c r="F436" s="8" t="str">
        <f aca="false">IF(A436="","",SUMIFS(Movimenti!$D$2:$D$5000,Movimenti!$B$2:$B$5000,A436,Movimenti!$C$2:$C$5000,"Rettifica"))</f>
        <v/>
      </c>
      <c r="G436" s="8" t="str">
        <f aca="false">IF(A436="","",D436-E436+F436)</f>
        <v/>
      </c>
      <c r="H436" s="8" t="str">
        <f aca="false">IF(A436="","",Articoli!D436)</f>
        <v/>
      </c>
      <c r="I436" s="8" t="str">
        <f aca="false">IF(A436="","",IF(G436&lt;0,"Errore: giacenza negativa",IF(G436&lt;H436,"Sotto scorta","OK")))</f>
        <v/>
      </c>
    </row>
    <row r="437" customFormat="false" ht="15" hidden="false" customHeight="false" outlineLevel="0" collapsed="false">
      <c r="A437" s="8" t="str">
        <f aca="false">IF(Articoli!A437="","",Articoli!A437)</f>
        <v/>
      </c>
      <c r="B437" s="8" t="str">
        <f aca="false">IF(A437="","",Articoli!B437)</f>
        <v/>
      </c>
      <c r="C437" s="8" t="str">
        <f aca="false">IF(A437="","",Articoli!C437)</f>
        <v/>
      </c>
      <c r="D437" s="8" t="str">
        <f aca="false">IF(A437="","",SUMIFS(Movimenti!$D$2:$D$5000,Movimenti!$B$2:$B$5000,A437,Movimenti!$C$2:$C$5000,"Carico"))</f>
        <v/>
      </c>
      <c r="E437" s="8" t="str">
        <f aca="false">IF(A437="","",SUMIFS(Movimenti!$D$2:$D$5000,Movimenti!$B$2:$B$5000,A437,Movimenti!$C$2:$C$5000,"Scarico"))</f>
        <v/>
      </c>
      <c r="F437" s="8" t="str">
        <f aca="false">IF(A437="","",SUMIFS(Movimenti!$D$2:$D$5000,Movimenti!$B$2:$B$5000,A437,Movimenti!$C$2:$C$5000,"Rettifica"))</f>
        <v/>
      </c>
      <c r="G437" s="8" t="str">
        <f aca="false">IF(A437="","",D437-E437+F437)</f>
        <v/>
      </c>
      <c r="H437" s="8" t="str">
        <f aca="false">IF(A437="","",Articoli!D437)</f>
        <v/>
      </c>
      <c r="I437" s="8" t="str">
        <f aca="false">IF(A437="","",IF(G437&lt;0,"Errore: giacenza negativa",IF(G437&lt;H437,"Sotto scorta","OK")))</f>
        <v/>
      </c>
    </row>
    <row r="438" customFormat="false" ht="15" hidden="false" customHeight="false" outlineLevel="0" collapsed="false">
      <c r="A438" s="8" t="str">
        <f aca="false">IF(Articoli!A438="","",Articoli!A438)</f>
        <v/>
      </c>
      <c r="B438" s="8" t="str">
        <f aca="false">IF(A438="","",Articoli!B438)</f>
        <v/>
      </c>
      <c r="C438" s="8" t="str">
        <f aca="false">IF(A438="","",Articoli!C438)</f>
        <v/>
      </c>
      <c r="D438" s="8" t="str">
        <f aca="false">IF(A438="","",SUMIFS(Movimenti!$D$2:$D$5000,Movimenti!$B$2:$B$5000,A438,Movimenti!$C$2:$C$5000,"Carico"))</f>
        <v/>
      </c>
      <c r="E438" s="8" t="str">
        <f aca="false">IF(A438="","",SUMIFS(Movimenti!$D$2:$D$5000,Movimenti!$B$2:$B$5000,A438,Movimenti!$C$2:$C$5000,"Scarico"))</f>
        <v/>
      </c>
      <c r="F438" s="8" t="str">
        <f aca="false">IF(A438="","",SUMIFS(Movimenti!$D$2:$D$5000,Movimenti!$B$2:$B$5000,A438,Movimenti!$C$2:$C$5000,"Rettifica"))</f>
        <v/>
      </c>
      <c r="G438" s="8" t="str">
        <f aca="false">IF(A438="","",D438-E438+F438)</f>
        <v/>
      </c>
      <c r="H438" s="8" t="str">
        <f aca="false">IF(A438="","",Articoli!D438)</f>
        <v/>
      </c>
      <c r="I438" s="8" t="str">
        <f aca="false">IF(A438="","",IF(G438&lt;0,"Errore: giacenza negativa",IF(G438&lt;H438,"Sotto scorta","OK")))</f>
        <v/>
      </c>
    </row>
    <row r="439" customFormat="false" ht="15" hidden="false" customHeight="false" outlineLevel="0" collapsed="false">
      <c r="A439" s="8" t="str">
        <f aca="false">IF(Articoli!A439="","",Articoli!A439)</f>
        <v/>
      </c>
      <c r="B439" s="8" t="str">
        <f aca="false">IF(A439="","",Articoli!B439)</f>
        <v/>
      </c>
      <c r="C439" s="8" t="str">
        <f aca="false">IF(A439="","",Articoli!C439)</f>
        <v/>
      </c>
      <c r="D439" s="8" t="str">
        <f aca="false">IF(A439="","",SUMIFS(Movimenti!$D$2:$D$5000,Movimenti!$B$2:$B$5000,A439,Movimenti!$C$2:$C$5000,"Carico"))</f>
        <v/>
      </c>
      <c r="E439" s="8" t="str">
        <f aca="false">IF(A439="","",SUMIFS(Movimenti!$D$2:$D$5000,Movimenti!$B$2:$B$5000,A439,Movimenti!$C$2:$C$5000,"Scarico"))</f>
        <v/>
      </c>
      <c r="F439" s="8" t="str">
        <f aca="false">IF(A439="","",SUMIFS(Movimenti!$D$2:$D$5000,Movimenti!$B$2:$B$5000,A439,Movimenti!$C$2:$C$5000,"Rettifica"))</f>
        <v/>
      </c>
      <c r="G439" s="8" t="str">
        <f aca="false">IF(A439="","",D439-E439+F439)</f>
        <v/>
      </c>
      <c r="H439" s="8" t="str">
        <f aca="false">IF(A439="","",Articoli!D439)</f>
        <v/>
      </c>
      <c r="I439" s="8" t="str">
        <f aca="false">IF(A439="","",IF(G439&lt;0,"Errore: giacenza negativa",IF(G439&lt;H439,"Sotto scorta","OK")))</f>
        <v/>
      </c>
    </row>
    <row r="440" customFormat="false" ht="15" hidden="false" customHeight="false" outlineLevel="0" collapsed="false">
      <c r="A440" s="8" t="str">
        <f aca="false">IF(Articoli!A440="","",Articoli!A440)</f>
        <v/>
      </c>
      <c r="B440" s="8" t="str">
        <f aca="false">IF(A440="","",Articoli!B440)</f>
        <v/>
      </c>
      <c r="C440" s="8" t="str">
        <f aca="false">IF(A440="","",Articoli!C440)</f>
        <v/>
      </c>
      <c r="D440" s="8" t="str">
        <f aca="false">IF(A440="","",SUMIFS(Movimenti!$D$2:$D$5000,Movimenti!$B$2:$B$5000,A440,Movimenti!$C$2:$C$5000,"Carico"))</f>
        <v/>
      </c>
      <c r="E440" s="8" t="str">
        <f aca="false">IF(A440="","",SUMIFS(Movimenti!$D$2:$D$5000,Movimenti!$B$2:$B$5000,A440,Movimenti!$C$2:$C$5000,"Scarico"))</f>
        <v/>
      </c>
      <c r="F440" s="8" t="str">
        <f aca="false">IF(A440="","",SUMIFS(Movimenti!$D$2:$D$5000,Movimenti!$B$2:$B$5000,A440,Movimenti!$C$2:$C$5000,"Rettifica"))</f>
        <v/>
      </c>
      <c r="G440" s="8" t="str">
        <f aca="false">IF(A440="","",D440-E440+F440)</f>
        <v/>
      </c>
      <c r="H440" s="8" t="str">
        <f aca="false">IF(A440="","",Articoli!D440)</f>
        <v/>
      </c>
      <c r="I440" s="8" t="str">
        <f aca="false">IF(A440="","",IF(G440&lt;0,"Errore: giacenza negativa",IF(G440&lt;H440,"Sotto scorta","OK")))</f>
        <v/>
      </c>
    </row>
    <row r="441" customFormat="false" ht="15" hidden="false" customHeight="false" outlineLevel="0" collapsed="false">
      <c r="A441" s="8" t="str">
        <f aca="false">IF(Articoli!A441="","",Articoli!A441)</f>
        <v/>
      </c>
      <c r="B441" s="8" t="str">
        <f aca="false">IF(A441="","",Articoli!B441)</f>
        <v/>
      </c>
      <c r="C441" s="8" t="str">
        <f aca="false">IF(A441="","",Articoli!C441)</f>
        <v/>
      </c>
      <c r="D441" s="8" t="str">
        <f aca="false">IF(A441="","",SUMIFS(Movimenti!$D$2:$D$5000,Movimenti!$B$2:$B$5000,A441,Movimenti!$C$2:$C$5000,"Carico"))</f>
        <v/>
      </c>
      <c r="E441" s="8" t="str">
        <f aca="false">IF(A441="","",SUMIFS(Movimenti!$D$2:$D$5000,Movimenti!$B$2:$B$5000,A441,Movimenti!$C$2:$C$5000,"Scarico"))</f>
        <v/>
      </c>
      <c r="F441" s="8" t="str">
        <f aca="false">IF(A441="","",SUMIFS(Movimenti!$D$2:$D$5000,Movimenti!$B$2:$B$5000,A441,Movimenti!$C$2:$C$5000,"Rettifica"))</f>
        <v/>
      </c>
      <c r="G441" s="8" t="str">
        <f aca="false">IF(A441="","",D441-E441+F441)</f>
        <v/>
      </c>
      <c r="H441" s="8" t="str">
        <f aca="false">IF(A441="","",Articoli!D441)</f>
        <v/>
      </c>
      <c r="I441" s="8" t="str">
        <f aca="false">IF(A441="","",IF(G441&lt;0,"Errore: giacenza negativa",IF(G441&lt;H441,"Sotto scorta","OK")))</f>
        <v/>
      </c>
    </row>
    <row r="442" customFormat="false" ht="15" hidden="false" customHeight="false" outlineLevel="0" collapsed="false">
      <c r="A442" s="8" t="str">
        <f aca="false">IF(Articoli!A442="","",Articoli!A442)</f>
        <v/>
      </c>
      <c r="B442" s="8" t="str">
        <f aca="false">IF(A442="","",Articoli!B442)</f>
        <v/>
      </c>
      <c r="C442" s="8" t="str">
        <f aca="false">IF(A442="","",Articoli!C442)</f>
        <v/>
      </c>
      <c r="D442" s="8" t="str">
        <f aca="false">IF(A442="","",SUMIFS(Movimenti!$D$2:$D$5000,Movimenti!$B$2:$B$5000,A442,Movimenti!$C$2:$C$5000,"Carico"))</f>
        <v/>
      </c>
      <c r="E442" s="8" t="str">
        <f aca="false">IF(A442="","",SUMIFS(Movimenti!$D$2:$D$5000,Movimenti!$B$2:$B$5000,A442,Movimenti!$C$2:$C$5000,"Scarico"))</f>
        <v/>
      </c>
      <c r="F442" s="8" t="str">
        <f aca="false">IF(A442="","",SUMIFS(Movimenti!$D$2:$D$5000,Movimenti!$B$2:$B$5000,A442,Movimenti!$C$2:$C$5000,"Rettifica"))</f>
        <v/>
      </c>
      <c r="G442" s="8" t="str">
        <f aca="false">IF(A442="","",D442-E442+F442)</f>
        <v/>
      </c>
      <c r="H442" s="8" t="str">
        <f aca="false">IF(A442="","",Articoli!D442)</f>
        <v/>
      </c>
      <c r="I442" s="8" t="str">
        <f aca="false">IF(A442="","",IF(G442&lt;0,"Errore: giacenza negativa",IF(G442&lt;H442,"Sotto scorta","OK")))</f>
        <v/>
      </c>
    </row>
    <row r="443" customFormat="false" ht="15" hidden="false" customHeight="false" outlineLevel="0" collapsed="false">
      <c r="A443" s="8" t="str">
        <f aca="false">IF(Articoli!A443="","",Articoli!A443)</f>
        <v/>
      </c>
      <c r="B443" s="8" t="str">
        <f aca="false">IF(A443="","",Articoli!B443)</f>
        <v/>
      </c>
      <c r="C443" s="8" t="str">
        <f aca="false">IF(A443="","",Articoli!C443)</f>
        <v/>
      </c>
      <c r="D443" s="8" t="str">
        <f aca="false">IF(A443="","",SUMIFS(Movimenti!$D$2:$D$5000,Movimenti!$B$2:$B$5000,A443,Movimenti!$C$2:$C$5000,"Carico"))</f>
        <v/>
      </c>
      <c r="E443" s="8" t="str">
        <f aca="false">IF(A443="","",SUMIFS(Movimenti!$D$2:$D$5000,Movimenti!$B$2:$B$5000,A443,Movimenti!$C$2:$C$5000,"Scarico"))</f>
        <v/>
      </c>
      <c r="F443" s="8" t="str">
        <f aca="false">IF(A443="","",SUMIFS(Movimenti!$D$2:$D$5000,Movimenti!$B$2:$B$5000,A443,Movimenti!$C$2:$C$5000,"Rettifica"))</f>
        <v/>
      </c>
      <c r="G443" s="8" t="str">
        <f aca="false">IF(A443="","",D443-E443+F443)</f>
        <v/>
      </c>
      <c r="H443" s="8" t="str">
        <f aca="false">IF(A443="","",Articoli!D443)</f>
        <v/>
      </c>
      <c r="I443" s="8" t="str">
        <f aca="false">IF(A443="","",IF(G443&lt;0,"Errore: giacenza negativa",IF(G443&lt;H443,"Sotto scorta","OK")))</f>
        <v/>
      </c>
    </row>
    <row r="444" customFormat="false" ht="15" hidden="false" customHeight="false" outlineLevel="0" collapsed="false">
      <c r="A444" s="8" t="str">
        <f aca="false">IF(Articoli!A444="","",Articoli!A444)</f>
        <v/>
      </c>
      <c r="B444" s="8" t="str">
        <f aca="false">IF(A444="","",Articoli!B444)</f>
        <v/>
      </c>
      <c r="C444" s="8" t="str">
        <f aca="false">IF(A444="","",Articoli!C444)</f>
        <v/>
      </c>
      <c r="D444" s="8" t="str">
        <f aca="false">IF(A444="","",SUMIFS(Movimenti!$D$2:$D$5000,Movimenti!$B$2:$B$5000,A444,Movimenti!$C$2:$C$5000,"Carico"))</f>
        <v/>
      </c>
      <c r="E444" s="8" t="str">
        <f aca="false">IF(A444="","",SUMIFS(Movimenti!$D$2:$D$5000,Movimenti!$B$2:$B$5000,A444,Movimenti!$C$2:$C$5000,"Scarico"))</f>
        <v/>
      </c>
      <c r="F444" s="8" t="str">
        <f aca="false">IF(A444="","",SUMIFS(Movimenti!$D$2:$D$5000,Movimenti!$B$2:$B$5000,A444,Movimenti!$C$2:$C$5000,"Rettifica"))</f>
        <v/>
      </c>
      <c r="G444" s="8" t="str">
        <f aca="false">IF(A444="","",D444-E444+F444)</f>
        <v/>
      </c>
      <c r="H444" s="8" t="str">
        <f aca="false">IF(A444="","",Articoli!D444)</f>
        <v/>
      </c>
      <c r="I444" s="8" t="str">
        <f aca="false">IF(A444="","",IF(G444&lt;0,"Errore: giacenza negativa",IF(G444&lt;H444,"Sotto scorta","OK")))</f>
        <v/>
      </c>
    </row>
    <row r="445" customFormat="false" ht="15" hidden="false" customHeight="false" outlineLevel="0" collapsed="false">
      <c r="A445" s="8" t="str">
        <f aca="false">IF(Articoli!A445="","",Articoli!A445)</f>
        <v/>
      </c>
      <c r="B445" s="8" t="str">
        <f aca="false">IF(A445="","",Articoli!B445)</f>
        <v/>
      </c>
      <c r="C445" s="8" t="str">
        <f aca="false">IF(A445="","",Articoli!C445)</f>
        <v/>
      </c>
      <c r="D445" s="8" t="str">
        <f aca="false">IF(A445="","",SUMIFS(Movimenti!$D$2:$D$5000,Movimenti!$B$2:$B$5000,A445,Movimenti!$C$2:$C$5000,"Carico"))</f>
        <v/>
      </c>
      <c r="E445" s="8" t="str">
        <f aca="false">IF(A445="","",SUMIFS(Movimenti!$D$2:$D$5000,Movimenti!$B$2:$B$5000,A445,Movimenti!$C$2:$C$5000,"Scarico"))</f>
        <v/>
      </c>
      <c r="F445" s="8" t="str">
        <f aca="false">IF(A445="","",SUMIFS(Movimenti!$D$2:$D$5000,Movimenti!$B$2:$B$5000,A445,Movimenti!$C$2:$C$5000,"Rettifica"))</f>
        <v/>
      </c>
      <c r="G445" s="8" t="str">
        <f aca="false">IF(A445="","",D445-E445+F445)</f>
        <v/>
      </c>
      <c r="H445" s="8" t="str">
        <f aca="false">IF(A445="","",Articoli!D445)</f>
        <v/>
      </c>
      <c r="I445" s="8" t="str">
        <f aca="false">IF(A445="","",IF(G445&lt;0,"Errore: giacenza negativa",IF(G445&lt;H445,"Sotto scorta","OK")))</f>
        <v/>
      </c>
    </row>
    <row r="446" customFormat="false" ht="15" hidden="false" customHeight="false" outlineLevel="0" collapsed="false">
      <c r="A446" s="8" t="str">
        <f aca="false">IF(Articoli!A446="","",Articoli!A446)</f>
        <v/>
      </c>
      <c r="B446" s="8" t="str">
        <f aca="false">IF(A446="","",Articoli!B446)</f>
        <v/>
      </c>
      <c r="C446" s="8" t="str">
        <f aca="false">IF(A446="","",Articoli!C446)</f>
        <v/>
      </c>
      <c r="D446" s="8" t="str">
        <f aca="false">IF(A446="","",SUMIFS(Movimenti!$D$2:$D$5000,Movimenti!$B$2:$B$5000,A446,Movimenti!$C$2:$C$5000,"Carico"))</f>
        <v/>
      </c>
      <c r="E446" s="8" t="str">
        <f aca="false">IF(A446="","",SUMIFS(Movimenti!$D$2:$D$5000,Movimenti!$B$2:$B$5000,A446,Movimenti!$C$2:$C$5000,"Scarico"))</f>
        <v/>
      </c>
      <c r="F446" s="8" t="str">
        <f aca="false">IF(A446="","",SUMIFS(Movimenti!$D$2:$D$5000,Movimenti!$B$2:$B$5000,A446,Movimenti!$C$2:$C$5000,"Rettifica"))</f>
        <v/>
      </c>
      <c r="G446" s="8" t="str">
        <f aca="false">IF(A446="","",D446-E446+F446)</f>
        <v/>
      </c>
      <c r="H446" s="8" t="str">
        <f aca="false">IF(A446="","",Articoli!D446)</f>
        <v/>
      </c>
      <c r="I446" s="8" t="str">
        <f aca="false">IF(A446="","",IF(G446&lt;0,"Errore: giacenza negativa",IF(G446&lt;H446,"Sotto scorta","OK")))</f>
        <v/>
      </c>
    </row>
    <row r="447" customFormat="false" ht="15" hidden="false" customHeight="false" outlineLevel="0" collapsed="false">
      <c r="A447" s="8" t="str">
        <f aca="false">IF(Articoli!A447="","",Articoli!A447)</f>
        <v/>
      </c>
      <c r="B447" s="8" t="str">
        <f aca="false">IF(A447="","",Articoli!B447)</f>
        <v/>
      </c>
      <c r="C447" s="8" t="str">
        <f aca="false">IF(A447="","",Articoli!C447)</f>
        <v/>
      </c>
      <c r="D447" s="8" t="str">
        <f aca="false">IF(A447="","",SUMIFS(Movimenti!$D$2:$D$5000,Movimenti!$B$2:$B$5000,A447,Movimenti!$C$2:$C$5000,"Carico"))</f>
        <v/>
      </c>
      <c r="E447" s="8" t="str">
        <f aca="false">IF(A447="","",SUMIFS(Movimenti!$D$2:$D$5000,Movimenti!$B$2:$B$5000,A447,Movimenti!$C$2:$C$5000,"Scarico"))</f>
        <v/>
      </c>
      <c r="F447" s="8" t="str">
        <f aca="false">IF(A447="","",SUMIFS(Movimenti!$D$2:$D$5000,Movimenti!$B$2:$B$5000,A447,Movimenti!$C$2:$C$5000,"Rettifica"))</f>
        <v/>
      </c>
      <c r="G447" s="8" t="str">
        <f aca="false">IF(A447="","",D447-E447+F447)</f>
        <v/>
      </c>
      <c r="H447" s="8" t="str">
        <f aca="false">IF(A447="","",Articoli!D447)</f>
        <v/>
      </c>
      <c r="I447" s="8" t="str">
        <f aca="false">IF(A447="","",IF(G447&lt;0,"Errore: giacenza negativa",IF(G447&lt;H447,"Sotto scorta","OK")))</f>
        <v/>
      </c>
    </row>
    <row r="448" customFormat="false" ht="15" hidden="false" customHeight="false" outlineLevel="0" collapsed="false">
      <c r="A448" s="8" t="str">
        <f aca="false">IF(Articoli!A448="","",Articoli!A448)</f>
        <v/>
      </c>
      <c r="B448" s="8" t="str">
        <f aca="false">IF(A448="","",Articoli!B448)</f>
        <v/>
      </c>
      <c r="C448" s="8" t="str">
        <f aca="false">IF(A448="","",Articoli!C448)</f>
        <v/>
      </c>
      <c r="D448" s="8" t="str">
        <f aca="false">IF(A448="","",SUMIFS(Movimenti!$D$2:$D$5000,Movimenti!$B$2:$B$5000,A448,Movimenti!$C$2:$C$5000,"Carico"))</f>
        <v/>
      </c>
      <c r="E448" s="8" t="str">
        <f aca="false">IF(A448="","",SUMIFS(Movimenti!$D$2:$D$5000,Movimenti!$B$2:$B$5000,A448,Movimenti!$C$2:$C$5000,"Scarico"))</f>
        <v/>
      </c>
      <c r="F448" s="8" t="str">
        <f aca="false">IF(A448="","",SUMIFS(Movimenti!$D$2:$D$5000,Movimenti!$B$2:$B$5000,A448,Movimenti!$C$2:$C$5000,"Rettifica"))</f>
        <v/>
      </c>
      <c r="G448" s="8" t="str">
        <f aca="false">IF(A448="","",D448-E448+F448)</f>
        <v/>
      </c>
      <c r="H448" s="8" t="str">
        <f aca="false">IF(A448="","",Articoli!D448)</f>
        <v/>
      </c>
      <c r="I448" s="8" t="str">
        <f aca="false">IF(A448="","",IF(G448&lt;0,"Errore: giacenza negativa",IF(G448&lt;H448,"Sotto scorta","OK")))</f>
        <v/>
      </c>
    </row>
    <row r="449" customFormat="false" ht="15" hidden="false" customHeight="false" outlineLevel="0" collapsed="false">
      <c r="A449" s="8" t="str">
        <f aca="false">IF(Articoli!A449="","",Articoli!A449)</f>
        <v/>
      </c>
      <c r="B449" s="8" t="str">
        <f aca="false">IF(A449="","",Articoli!B449)</f>
        <v/>
      </c>
      <c r="C449" s="8" t="str">
        <f aca="false">IF(A449="","",Articoli!C449)</f>
        <v/>
      </c>
      <c r="D449" s="8" t="str">
        <f aca="false">IF(A449="","",SUMIFS(Movimenti!$D$2:$D$5000,Movimenti!$B$2:$B$5000,A449,Movimenti!$C$2:$C$5000,"Carico"))</f>
        <v/>
      </c>
      <c r="E449" s="8" t="str">
        <f aca="false">IF(A449="","",SUMIFS(Movimenti!$D$2:$D$5000,Movimenti!$B$2:$B$5000,A449,Movimenti!$C$2:$C$5000,"Scarico"))</f>
        <v/>
      </c>
      <c r="F449" s="8" t="str">
        <f aca="false">IF(A449="","",SUMIFS(Movimenti!$D$2:$D$5000,Movimenti!$B$2:$B$5000,A449,Movimenti!$C$2:$C$5000,"Rettifica"))</f>
        <v/>
      </c>
      <c r="G449" s="8" t="str">
        <f aca="false">IF(A449="","",D449-E449+F449)</f>
        <v/>
      </c>
      <c r="H449" s="8" t="str">
        <f aca="false">IF(A449="","",Articoli!D449)</f>
        <v/>
      </c>
      <c r="I449" s="8" t="str">
        <f aca="false">IF(A449="","",IF(G449&lt;0,"Errore: giacenza negativa",IF(G449&lt;H449,"Sotto scorta","OK")))</f>
        <v/>
      </c>
    </row>
    <row r="450" customFormat="false" ht="15" hidden="false" customHeight="false" outlineLevel="0" collapsed="false">
      <c r="A450" s="8" t="str">
        <f aca="false">IF(Articoli!A450="","",Articoli!A450)</f>
        <v/>
      </c>
      <c r="B450" s="8" t="str">
        <f aca="false">IF(A450="","",Articoli!B450)</f>
        <v/>
      </c>
      <c r="C450" s="8" t="str">
        <f aca="false">IF(A450="","",Articoli!C450)</f>
        <v/>
      </c>
      <c r="D450" s="8" t="str">
        <f aca="false">IF(A450="","",SUMIFS(Movimenti!$D$2:$D$5000,Movimenti!$B$2:$B$5000,A450,Movimenti!$C$2:$C$5000,"Carico"))</f>
        <v/>
      </c>
      <c r="E450" s="8" t="str">
        <f aca="false">IF(A450="","",SUMIFS(Movimenti!$D$2:$D$5000,Movimenti!$B$2:$B$5000,A450,Movimenti!$C$2:$C$5000,"Scarico"))</f>
        <v/>
      </c>
      <c r="F450" s="8" t="str">
        <f aca="false">IF(A450="","",SUMIFS(Movimenti!$D$2:$D$5000,Movimenti!$B$2:$B$5000,A450,Movimenti!$C$2:$C$5000,"Rettifica"))</f>
        <v/>
      </c>
      <c r="G450" s="8" t="str">
        <f aca="false">IF(A450="","",D450-E450+F450)</f>
        <v/>
      </c>
      <c r="H450" s="8" t="str">
        <f aca="false">IF(A450="","",Articoli!D450)</f>
        <v/>
      </c>
      <c r="I450" s="8" t="str">
        <f aca="false">IF(A450="","",IF(G450&lt;0,"Errore: giacenza negativa",IF(G450&lt;H450,"Sotto scorta","OK")))</f>
        <v/>
      </c>
    </row>
    <row r="451" customFormat="false" ht="15" hidden="false" customHeight="false" outlineLevel="0" collapsed="false">
      <c r="A451" s="8" t="str">
        <f aca="false">IF(Articoli!A451="","",Articoli!A451)</f>
        <v/>
      </c>
      <c r="B451" s="8" t="str">
        <f aca="false">IF(A451="","",Articoli!B451)</f>
        <v/>
      </c>
      <c r="C451" s="8" t="str">
        <f aca="false">IF(A451="","",Articoli!C451)</f>
        <v/>
      </c>
      <c r="D451" s="8" t="str">
        <f aca="false">IF(A451="","",SUMIFS(Movimenti!$D$2:$D$5000,Movimenti!$B$2:$B$5000,A451,Movimenti!$C$2:$C$5000,"Carico"))</f>
        <v/>
      </c>
      <c r="E451" s="8" t="str">
        <f aca="false">IF(A451="","",SUMIFS(Movimenti!$D$2:$D$5000,Movimenti!$B$2:$B$5000,A451,Movimenti!$C$2:$C$5000,"Scarico"))</f>
        <v/>
      </c>
      <c r="F451" s="8" t="str">
        <f aca="false">IF(A451="","",SUMIFS(Movimenti!$D$2:$D$5000,Movimenti!$B$2:$B$5000,A451,Movimenti!$C$2:$C$5000,"Rettifica"))</f>
        <v/>
      </c>
      <c r="G451" s="8" t="str">
        <f aca="false">IF(A451="","",D451-E451+F451)</f>
        <v/>
      </c>
      <c r="H451" s="8" t="str">
        <f aca="false">IF(A451="","",Articoli!D451)</f>
        <v/>
      </c>
      <c r="I451" s="8" t="str">
        <f aca="false">IF(A451="","",IF(G451&lt;0,"Errore: giacenza negativa",IF(G451&lt;H451,"Sotto scorta","OK")))</f>
        <v/>
      </c>
    </row>
    <row r="452" customFormat="false" ht="15" hidden="false" customHeight="false" outlineLevel="0" collapsed="false">
      <c r="A452" s="8" t="str">
        <f aca="false">IF(Articoli!A452="","",Articoli!A452)</f>
        <v/>
      </c>
      <c r="B452" s="8" t="str">
        <f aca="false">IF(A452="","",Articoli!B452)</f>
        <v/>
      </c>
      <c r="C452" s="8" t="str">
        <f aca="false">IF(A452="","",Articoli!C452)</f>
        <v/>
      </c>
      <c r="D452" s="8" t="str">
        <f aca="false">IF(A452="","",SUMIFS(Movimenti!$D$2:$D$5000,Movimenti!$B$2:$B$5000,A452,Movimenti!$C$2:$C$5000,"Carico"))</f>
        <v/>
      </c>
      <c r="E452" s="8" t="str">
        <f aca="false">IF(A452="","",SUMIFS(Movimenti!$D$2:$D$5000,Movimenti!$B$2:$B$5000,A452,Movimenti!$C$2:$C$5000,"Scarico"))</f>
        <v/>
      </c>
      <c r="F452" s="8" t="str">
        <f aca="false">IF(A452="","",SUMIFS(Movimenti!$D$2:$D$5000,Movimenti!$B$2:$B$5000,A452,Movimenti!$C$2:$C$5000,"Rettifica"))</f>
        <v/>
      </c>
      <c r="G452" s="8" t="str">
        <f aca="false">IF(A452="","",D452-E452+F452)</f>
        <v/>
      </c>
      <c r="H452" s="8" t="str">
        <f aca="false">IF(A452="","",Articoli!D452)</f>
        <v/>
      </c>
      <c r="I452" s="8" t="str">
        <f aca="false">IF(A452="","",IF(G452&lt;0,"Errore: giacenza negativa",IF(G452&lt;H452,"Sotto scorta","OK")))</f>
        <v/>
      </c>
    </row>
    <row r="453" customFormat="false" ht="15" hidden="false" customHeight="false" outlineLevel="0" collapsed="false">
      <c r="A453" s="8" t="str">
        <f aca="false">IF(Articoli!A453="","",Articoli!A453)</f>
        <v/>
      </c>
      <c r="B453" s="8" t="str">
        <f aca="false">IF(A453="","",Articoli!B453)</f>
        <v/>
      </c>
      <c r="C453" s="8" t="str">
        <f aca="false">IF(A453="","",Articoli!C453)</f>
        <v/>
      </c>
      <c r="D453" s="8" t="str">
        <f aca="false">IF(A453="","",SUMIFS(Movimenti!$D$2:$D$5000,Movimenti!$B$2:$B$5000,A453,Movimenti!$C$2:$C$5000,"Carico"))</f>
        <v/>
      </c>
      <c r="E453" s="8" t="str">
        <f aca="false">IF(A453="","",SUMIFS(Movimenti!$D$2:$D$5000,Movimenti!$B$2:$B$5000,A453,Movimenti!$C$2:$C$5000,"Scarico"))</f>
        <v/>
      </c>
      <c r="F453" s="8" t="str">
        <f aca="false">IF(A453="","",SUMIFS(Movimenti!$D$2:$D$5000,Movimenti!$B$2:$B$5000,A453,Movimenti!$C$2:$C$5000,"Rettifica"))</f>
        <v/>
      </c>
      <c r="G453" s="8" t="str">
        <f aca="false">IF(A453="","",D453-E453+F453)</f>
        <v/>
      </c>
      <c r="H453" s="8" t="str">
        <f aca="false">IF(A453="","",Articoli!D453)</f>
        <v/>
      </c>
      <c r="I453" s="8" t="str">
        <f aca="false">IF(A453="","",IF(G453&lt;0,"Errore: giacenza negativa",IF(G453&lt;H453,"Sotto scorta","OK")))</f>
        <v/>
      </c>
    </row>
    <row r="454" customFormat="false" ht="15" hidden="false" customHeight="false" outlineLevel="0" collapsed="false">
      <c r="A454" s="8" t="str">
        <f aca="false">IF(Articoli!A454="","",Articoli!A454)</f>
        <v/>
      </c>
      <c r="B454" s="8" t="str">
        <f aca="false">IF(A454="","",Articoli!B454)</f>
        <v/>
      </c>
      <c r="C454" s="8" t="str">
        <f aca="false">IF(A454="","",Articoli!C454)</f>
        <v/>
      </c>
      <c r="D454" s="8" t="str">
        <f aca="false">IF(A454="","",SUMIFS(Movimenti!$D$2:$D$5000,Movimenti!$B$2:$B$5000,A454,Movimenti!$C$2:$C$5000,"Carico"))</f>
        <v/>
      </c>
      <c r="E454" s="8" t="str">
        <f aca="false">IF(A454="","",SUMIFS(Movimenti!$D$2:$D$5000,Movimenti!$B$2:$B$5000,A454,Movimenti!$C$2:$C$5000,"Scarico"))</f>
        <v/>
      </c>
      <c r="F454" s="8" t="str">
        <f aca="false">IF(A454="","",SUMIFS(Movimenti!$D$2:$D$5000,Movimenti!$B$2:$B$5000,A454,Movimenti!$C$2:$C$5000,"Rettifica"))</f>
        <v/>
      </c>
      <c r="G454" s="8" t="str">
        <f aca="false">IF(A454="","",D454-E454+F454)</f>
        <v/>
      </c>
      <c r="H454" s="8" t="str">
        <f aca="false">IF(A454="","",Articoli!D454)</f>
        <v/>
      </c>
      <c r="I454" s="8" t="str">
        <f aca="false">IF(A454="","",IF(G454&lt;0,"Errore: giacenza negativa",IF(G454&lt;H454,"Sotto scorta","OK")))</f>
        <v/>
      </c>
    </row>
    <row r="455" customFormat="false" ht="15" hidden="false" customHeight="false" outlineLevel="0" collapsed="false">
      <c r="A455" s="8" t="str">
        <f aca="false">IF(Articoli!A455="","",Articoli!A455)</f>
        <v/>
      </c>
      <c r="B455" s="8" t="str">
        <f aca="false">IF(A455="","",Articoli!B455)</f>
        <v/>
      </c>
      <c r="C455" s="8" t="str">
        <f aca="false">IF(A455="","",Articoli!C455)</f>
        <v/>
      </c>
      <c r="D455" s="8" t="str">
        <f aca="false">IF(A455="","",SUMIFS(Movimenti!$D$2:$D$5000,Movimenti!$B$2:$B$5000,A455,Movimenti!$C$2:$C$5000,"Carico"))</f>
        <v/>
      </c>
      <c r="E455" s="8" t="str">
        <f aca="false">IF(A455="","",SUMIFS(Movimenti!$D$2:$D$5000,Movimenti!$B$2:$B$5000,A455,Movimenti!$C$2:$C$5000,"Scarico"))</f>
        <v/>
      </c>
      <c r="F455" s="8" t="str">
        <f aca="false">IF(A455="","",SUMIFS(Movimenti!$D$2:$D$5000,Movimenti!$B$2:$B$5000,A455,Movimenti!$C$2:$C$5000,"Rettifica"))</f>
        <v/>
      </c>
      <c r="G455" s="8" t="str">
        <f aca="false">IF(A455="","",D455-E455+F455)</f>
        <v/>
      </c>
      <c r="H455" s="8" t="str">
        <f aca="false">IF(A455="","",Articoli!D455)</f>
        <v/>
      </c>
      <c r="I455" s="8" t="str">
        <f aca="false">IF(A455="","",IF(G455&lt;0,"Errore: giacenza negativa",IF(G455&lt;H455,"Sotto scorta","OK")))</f>
        <v/>
      </c>
    </row>
    <row r="456" customFormat="false" ht="15" hidden="false" customHeight="false" outlineLevel="0" collapsed="false">
      <c r="A456" s="8" t="str">
        <f aca="false">IF(Articoli!A456="","",Articoli!A456)</f>
        <v/>
      </c>
      <c r="B456" s="8" t="str">
        <f aca="false">IF(A456="","",Articoli!B456)</f>
        <v/>
      </c>
      <c r="C456" s="8" t="str">
        <f aca="false">IF(A456="","",Articoli!C456)</f>
        <v/>
      </c>
      <c r="D456" s="8" t="str">
        <f aca="false">IF(A456="","",SUMIFS(Movimenti!$D$2:$D$5000,Movimenti!$B$2:$B$5000,A456,Movimenti!$C$2:$C$5000,"Carico"))</f>
        <v/>
      </c>
      <c r="E456" s="8" t="str">
        <f aca="false">IF(A456="","",SUMIFS(Movimenti!$D$2:$D$5000,Movimenti!$B$2:$B$5000,A456,Movimenti!$C$2:$C$5000,"Scarico"))</f>
        <v/>
      </c>
      <c r="F456" s="8" t="str">
        <f aca="false">IF(A456="","",SUMIFS(Movimenti!$D$2:$D$5000,Movimenti!$B$2:$B$5000,A456,Movimenti!$C$2:$C$5000,"Rettifica"))</f>
        <v/>
      </c>
      <c r="G456" s="8" t="str">
        <f aca="false">IF(A456="","",D456-E456+F456)</f>
        <v/>
      </c>
      <c r="H456" s="8" t="str">
        <f aca="false">IF(A456="","",Articoli!D456)</f>
        <v/>
      </c>
      <c r="I456" s="8" t="str">
        <f aca="false">IF(A456="","",IF(G456&lt;0,"Errore: giacenza negativa",IF(G456&lt;H456,"Sotto scorta","OK")))</f>
        <v/>
      </c>
    </row>
    <row r="457" customFormat="false" ht="15" hidden="false" customHeight="false" outlineLevel="0" collapsed="false">
      <c r="A457" s="8" t="str">
        <f aca="false">IF(Articoli!A457="","",Articoli!A457)</f>
        <v/>
      </c>
      <c r="B457" s="8" t="str">
        <f aca="false">IF(A457="","",Articoli!B457)</f>
        <v/>
      </c>
      <c r="C457" s="8" t="str">
        <f aca="false">IF(A457="","",Articoli!C457)</f>
        <v/>
      </c>
      <c r="D457" s="8" t="str">
        <f aca="false">IF(A457="","",SUMIFS(Movimenti!$D$2:$D$5000,Movimenti!$B$2:$B$5000,A457,Movimenti!$C$2:$C$5000,"Carico"))</f>
        <v/>
      </c>
      <c r="E457" s="8" t="str">
        <f aca="false">IF(A457="","",SUMIFS(Movimenti!$D$2:$D$5000,Movimenti!$B$2:$B$5000,A457,Movimenti!$C$2:$C$5000,"Scarico"))</f>
        <v/>
      </c>
      <c r="F457" s="8" t="str">
        <f aca="false">IF(A457="","",SUMIFS(Movimenti!$D$2:$D$5000,Movimenti!$B$2:$B$5000,A457,Movimenti!$C$2:$C$5000,"Rettifica"))</f>
        <v/>
      </c>
      <c r="G457" s="8" t="str">
        <f aca="false">IF(A457="","",D457-E457+F457)</f>
        <v/>
      </c>
      <c r="H457" s="8" t="str">
        <f aca="false">IF(A457="","",Articoli!D457)</f>
        <v/>
      </c>
      <c r="I457" s="8" t="str">
        <f aca="false">IF(A457="","",IF(G457&lt;0,"Errore: giacenza negativa",IF(G457&lt;H457,"Sotto scorta","OK")))</f>
        <v/>
      </c>
    </row>
    <row r="458" customFormat="false" ht="15" hidden="false" customHeight="false" outlineLevel="0" collapsed="false">
      <c r="A458" s="8" t="str">
        <f aca="false">IF(Articoli!A458="","",Articoli!A458)</f>
        <v/>
      </c>
      <c r="B458" s="8" t="str">
        <f aca="false">IF(A458="","",Articoli!B458)</f>
        <v/>
      </c>
      <c r="C458" s="8" t="str">
        <f aca="false">IF(A458="","",Articoli!C458)</f>
        <v/>
      </c>
      <c r="D458" s="8" t="str">
        <f aca="false">IF(A458="","",SUMIFS(Movimenti!$D$2:$D$5000,Movimenti!$B$2:$B$5000,A458,Movimenti!$C$2:$C$5000,"Carico"))</f>
        <v/>
      </c>
      <c r="E458" s="8" t="str">
        <f aca="false">IF(A458="","",SUMIFS(Movimenti!$D$2:$D$5000,Movimenti!$B$2:$B$5000,A458,Movimenti!$C$2:$C$5000,"Scarico"))</f>
        <v/>
      </c>
      <c r="F458" s="8" t="str">
        <f aca="false">IF(A458="","",SUMIFS(Movimenti!$D$2:$D$5000,Movimenti!$B$2:$B$5000,A458,Movimenti!$C$2:$C$5000,"Rettifica"))</f>
        <v/>
      </c>
      <c r="G458" s="8" t="str">
        <f aca="false">IF(A458="","",D458-E458+F458)</f>
        <v/>
      </c>
      <c r="H458" s="8" t="str">
        <f aca="false">IF(A458="","",Articoli!D458)</f>
        <v/>
      </c>
      <c r="I458" s="8" t="str">
        <f aca="false">IF(A458="","",IF(G458&lt;0,"Errore: giacenza negativa",IF(G458&lt;H458,"Sotto scorta","OK")))</f>
        <v/>
      </c>
    </row>
    <row r="459" customFormat="false" ht="15" hidden="false" customHeight="false" outlineLevel="0" collapsed="false">
      <c r="A459" s="8" t="str">
        <f aca="false">IF(Articoli!A459="","",Articoli!A459)</f>
        <v/>
      </c>
      <c r="B459" s="8" t="str">
        <f aca="false">IF(A459="","",Articoli!B459)</f>
        <v/>
      </c>
      <c r="C459" s="8" t="str">
        <f aca="false">IF(A459="","",Articoli!C459)</f>
        <v/>
      </c>
      <c r="D459" s="8" t="str">
        <f aca="false">IF(A459="","",SUMIFS(Movimenti!$D$2:$D$5000,Movimenti!$B$2:$B$5000,A459,Movimenti!$C$2:$C$5000,"Carico"))</f>
        <v/>
      </c>
      <c r="E459" s="8" t="str">
        <f aca="false">IF(A459="","",SUMIFS(Movimenti!$D$2:$D$5000,Movimenti!$B$2:$B$5000,A459,Movimenti!$C$2:$C$5000,"Scarico"))</f>
        <v/>
      </c>
      <c r="F459" s="8" t="str">
        <f aca="false">IF(A459="","",SUMIFS(Movimenti!$D$2:$D$5000,Movimenti!$B$2:$B$5000,A459,Movimenti!$C$2:$C$5000,"Rettifica"))</f>
        <v/>
      </c>
      <c r="G459" s="8" t="str">
        <f aca="false">IF(A459="","",D459-E459+F459)</f>
        <v/>
      </c>
      <c r="H459" s="8" t="str">
        <f aca="false">IF(A459="","",Articoli!D459)</f>
        <v/>
      </c>
      <c r="I459" s="8" t="str">
        <f aca="false">IF(A459="","",IF(G459&lt;0,"Errore: giacenza negativa",IF(G459&lt;H459,"Sotto scorta","OK")))</f>
        <v/>
      </c>
    </row>
    <row r="460" customFormat="false" ht="15" hidden="false" customHeight="false" outlineLevel="0" collapsed="false">
      <c r="A460" s="8" t="str">
        <f aca="false">IF(Articoli!A460="","",Articoli!A460)</f>
        <v/>
      </c>
      <c r="B460" s="8" t="str">
        <f aca="false">IF(A460="","",Articoli!B460)</f>
        <v/>
      </c>
      <c r="C460" s="8" t="str">
        <f aca="false">IF(A460="","",Articoli!C460)</f>
        <v/>
      </c>
      <c r="D460" s="8" t="str">
        <f aca="false">IF(A460="","",SUMIFS(Movimenti!$D$2:$D$5000,Movimenti!$B$2:$B$5000,A460,Movimenti!$C$2:$C$5000,"Carico"))</f>
        <v/>
      </c>
      <c r="E460" s="8" t="str">
        <f aca="false">IF(A460="","",SUMIFS(Movimenti!$D$2:$D$5000,Movimenti!$B$2:$B$5000,A460,Movimenti!$C$2:$C$5000,"Scarico"))</f>
        <v/>
      </c>
      <c r="F460" s="8" t="str">
        <f aca="false">IF(A460="","",SUMIFS(Movimenti!$D$2:$D$5000,Movimenti!$B$2:$B$5000,A460,Movimenti!$C$2:$C$5000,"Rettifica"))</f>
        <v/>
      </c>
      <c r="G460" s="8" t="str">
        <f aca="false">IF(A460="","",D460-E460+F460)</f>
        <v/>
      </c>
      <c r="H460" s="8" t="str">
        <f aca="false">IF(A460="","",Articoli!D460)</f>
        <v/>
      </c>
      <c r="I460" s="8" t="str">
        <f aca="false">IF(A460="","",IF(G460&lt;0,"Errore: giacenza negativa",IF(G460&lt;H460,"Sotto scorta","OK")))</f>
        <v/>
      </c>
    </row>
    <row r="461" customFormat="false" ht="15" hidden="false" customHeight="false" outlineLevel="0" collapsed="false">
      <c r="A461" s="8" t="str">
        <f aca="false">IF(Articoli!A461="","",Articoli!A461)</f>
        <v/>
      </c>
      <c r="B461" s="8" t="str">
        <f aca="false">IF(A461="","",Articoli!B461)</f>
        <v/>
      </c>
      <c r="C461" s="8" t="str">
        <f aca="false">IF(A461="","",Articoli!C461)</f>
        <v/>
      </c>
      <c r="D461" s="8" t="str">
        <f aca="false">IF(A461="","",SUMIFS(Movimenti!$D$2:$D$5000,Movimenti!$B$2:$B$5000,A461,Movimenti!$C$2:$C$5000,"Carico"))</f>
        <v/>
      </c>
      <c r="E461" s="8" t="str">
        <f aca="false">IF(A461="","",SUMIFS(Movimenti!$D$2:$D$5000,Movimenti!$B$2:$B$5000,A461,Movimenti!$C$2:$C$5000,"Scarico"))</f>
        <v/>
      </c>
      <c r="F461" s="8" t="str">
        <f aca="false">IF(A461="","",SUMIFS(Movimenti!$D$2:$D$5000,Movimenti!$B$2:$B$5000,A461,Movimenti!$C$2:$C$5000,"Rettifica"))</f>
        <v/>
      </c>
      <c r="G461" s="8" t="str">
        <f aca="false">IF(A461="","",D461-E461+F461)</f>
        <v/>
      </c>
      <c r="H461" s="8" t="str">
        <f aca="false">IF(A461="","",Articoli!D461)</f>
        <v/>
      </c>
      <c r="I461" s="8" t="str">
        <f aca="false">IF(A461="","",IF(G461&lt;0,"Errore: giacenza negativa",IF(G461&lt;H461,"Sotto scorta","OK")))</f>
        <v/>
      </c>
    </row>
    <row r="462" customFormat="false" ht="15" hidden="false" customHeight="false" outlineLevel="0" collapsed="false">
      <c r="A462" s="8" t="str">
        <f aca="false">IF(Articoli!A462="","",Articoli!A462)</f>
        <v/>
      </c>
      <c r="B462" s="8" t="str">
        <f aca="false">IF(A462="","",Articoli!B462)</f>
        <v/>
      </c>
      <c r="C462" s="8" t="str">
        <f aca="false">IF(A462="","",Articoli!C462)</f>
        <v/>
      </c>
      <c r="D462" s="8" t="str">
        <f aca="false">IF(A462="","",SUMIFS(Movimenti!$D$2:$D$5000,Movimenti!$B$2:$B$5000,A462,Movimenti!$C$2:$C$5000,"Carico"))</f>
        <v/>
      </c>
      <c r="E462" s="8" t="str">
        <f aca="false">IF(A462="","",SUMIFS(Movimenti!$D$2:$D$5000,Movimenti!$B$2:$B$5000,A462,Movimenti!$C$2:$C$5000,"Scarico"))</f>
        <v/>
      </c>
      <c r="F462" s="8" t="str">
        <f aca="false">IF(A462="","",SUMIFS(Movimenti!$D$2:$D$5000,Movimenti!$B$2:$B$5000,A462,Movimenti!$C$2:$C$5000,"Rettifica"))</f>
        <v/>
      </c>
      <c r="G462" s="8" t="str">
        <f aca="false">IF(A462="","",D462-E462+F462)</f>
        <v/>
      </c>
      <c r="H462" s="8" t="str">
        <f aca="false">IF(A462="","",Articoli!D462)</f>
        <v/>
      </c>
      <c r="I462" s="8" t="str">
        <f aca="false">IF(A462="","",IF(G462&lt;0,"Errore: giacenza negativa",IF(G462&lt;H462,"Sotto scorta","OK")))</f>
        <v/>
      </c>
    </row>
    <row r="463" customFormat="false" ht="15" hidden="false" customHeight="false" outlineLevel="0" collapsed="false">
      <c r="A463" s="8" t="str">
        <f aca="false">IF(Articoli!A463="","",Articoli!A463)</f>
        <v/>
      </c>
      <c r="B463" s="8" t="str">
        <f aca="false">IF(A463="","",Articoli!B463)</f>
        <v/>
      </c>
      <c r="C463" s="8" t="str">
        <f aca="false">IF(A463="","",Articoli!C463)</f>
        <v/>
      </c>
      <c r="D463" s="8" t="str">
        <f aca="false">IF(A463="","",SUMIFS(Movimenti!$D$2:$D$5000,Movimenti!$B$2:$B$5000,A463,Movimenti!$C$2:$C$5000,"Carico"))</f>
        <v/>
      </c>
      <c r="E463" s="8" t="str">
        <f aca="false">IF(A463="","",SUMIFS(Movimenti!$D$2:$D$5000,Movimenti!$B$2:$B$5000,A463,Movimenti!$C$2:$C$5000,"Scarico"))</f>
        <v/>
      </c>
      <c r="F463" s="8" t="str">
        <f aca="false">IF(A463="","",SUMIFS(Movimenti!$D$2:$D$5000,Movimenti!$B$2:$B$5000,A463,Movimenti!$C$2:$C$5000,"Rettifica"))</f>
        <v/>
      </c>
      <c r="G463" s="8" t="str">
        <f aca="false">IF(A463="","",D463-E463+F463)</f>
        <v/>
      </c>
      <c r="H463" s="8" t="str">
        <f aca="false">IF(A463="","",Articoli!D463)</f>
        <v/>
      </c>
      <c r="I463" s="8" t="str">
        <f aca="false">IF(A463="","",IF(G463&lt;0,"Errore: giacenza negativa",IF(G463&lt;H463,"Sotto scorta","OK")))</f>
        <v/>
      </c>
    </row>
    <row r="464" customFormat="false" ht="15" hidden="false" customHeight="false" outlineLevel="0" collapsed="false">
      <c r="A464" s="8" t="str">
        <f aca="false">IF(Articoli!A464="","",Articoli!A464)</f>
        <v/>
      </c>
      <c r="B464" s="8" t="str">
        <f aca="false">IF(A464="","",Articoli!B464)</f>
        <v/>
      </c>
      <c r="C464" s="8" t="str">
        <f aca="false">IF(A464="","",Articoli!C464)</f>
        <v/>
      </c>
      <c r="D464" s="8" t="str">
        <f aca="false">IF(A464="","",SUMIFS(Movimenti!$D$2:$D$5000,Movimenti!$B$2:$B$5000,A464,Movimenti!$C$2:$C$5000,"Carico"))</f>
        <v/>
      </c>
      <c r="E464" s="8" t="str">
        <f aca="false">IF(A464="","",SUMIFS(Movimenti!$D$2:$D$5000,Movimenti!$B$2:$B$5000,A464,Movimenti!$C$2:$C$5000,"Scarico"))</f>
        <v/>
      </c>
      <c r="F464" s="8" t="str">
        <f aca="false">IF(A464="","",SUMIFS(Movimenti!$D$2:$D$5000,Movimenti!$B$2:$B$5000,A464,Movimenti!$C$2:$C$5000,"Rettifica"))</f>
        <v/>
      </c>
      <c r="G464" s="8" t="str">
        <f aca="false">IF(A464="","",D464-E464+F464)</f>
        <v/>
      </c>
      <c r="H464" s="8" t="str">
        <f aca="false">IF(A464="","",Articoli!D464)</f>
        <v/>
      </c>
      <c r="I464" s="8" t="str">
        <f aca="false">IF(A464="","",IF(G464&lt;0,"Errore: giacenza negativa",IF(G464&lt;H464,"Sotto scorta","OK")))</f>
        <v/>
      </c>
    </row>
    <row r="465" customFormat="false" ht="15" hidden="false" customHeight="false" outlineLevel="0" collapsed="false">
      <c r="A465" s="8" t="str">
        <f aca="false">IF(Articoli!A465="","",Articoli!A465)</f>
        <v/>
      </c>
      <c r="B465" s="8" t="str">
        <f aca="false">IF(A465="","",Articoli!B465)</f>
        <v/>
      </c>
      <c r="C465" s="8" t="str">
        <f aca="false">IF(A465="","",Articoli!C465)</f>
        <v/>
      </c>
      <c r="D465" s="8" t="str">
        <f aca="false">IF(A465="","",SUMIFS(Movimenti!$D$2:$D$5000,Movimenti!$B$2:$B$5000,A465,Movimenti!$C$2:$C$5000,"Carico"))</f>
        <v/>
      </c>
      <c r="E465" s="8" t="str">
        <f aca="false">IF(A465="","",SUMIFS(Movimenti!$D$2:$D$5000,Movimenti!$B$2:$B$5000,A465,Movimenti!$C$2:$C$5000,"Scarico"))</f>
        <v/>
      </c>
      <c r="F465" s="8" t="str">
        <f aca="false">IF(A465="","",SUMIFS(Movimenti!$D$2:$D$5000,Movimenti!$B$2:$B$5000,A465,Movimenti!$C$2:$C$5000,"Rettifica"))</f>
        <v/>
      </c>
      <c r="G465" s="8" t="str">
        <f aca="false">IF(A465="","",D465-E465+F465)</f>
        <v/>
      </c>
      <c r="H465" s="8" t="str">
        <f aca="false">IF(A465="","",Articoli!D465)</f>
        <v/>
      </c>
      <c r="I465" s="8" t="str">
        <f aca="false">IF(A465="","",IF(G465&lt;0,"Errore: giacenza negativa",IF(G465&lt;H465,"Sotto scorta","OK")))</f>
        <v/>
      </c>
    </row>
    <row r="466" customFormat="false" ht="15" hidden="false" customHeight="false" outlineLevel="0" collapsed="false">
      <c r="A466" s="8" t="str">
        <f aca="false">IF(Articoli!A466="","",Articoli!A466)</f>
        <v/>
      </c>
      <c r="B466" s="8" t="str">
        <f aca="false">IF(A466="","",Articoli!B466)</f>
        <v/>
      </c>
      <c r="C466" s="8" t="str">
        <f aca="false">IF(A466="","",Articoli!C466)</f>
        <v/>
      </c>
      <c r="D466" s="8" t="str">
        <f aca="false">IF(A466="","",SUMIFS(Movimenti!$D$2:$D$5000,Movimenti!$B$2:$B$5000,A466,Movimenti!$C$2:$C$5000,"Carico"))</f>
        <v/>
      </c>
      <c r="E466" s="8" t="str">
        <f aca="false">IF(A466="","",SUMIFS(Movimenti!$D$2:$D$5000,Movimenti!$B$2:$B$5000,A466,Movimenti!$C$2:$C$5000,"Scarico"))</f>
        <v/>
      </c>
      <c r="F466" s="8" t="str">
        <f aca="false">IF(A466="","",SUMIFS(Movimenti!$D$2:$D$5000,Movimenti!$B$2:$B$5000,A466,Movimenti!$C$2:$C$5000,"Rettifica"))</f>
        <v/>
      </c>
      <c r="G466" s="8" t="str">
        <f aca="false">IF(A466="","",D466-E466+F466)</f>
        <v/>
      </c>
      <c r="H466" s="8" t="str">
        <f aca="false">IF(A466="","",Articoli!D466)</f>
        <v/>
      </c>
      <c r="I466" s="8" t="str">
        <f aca="false">IF(A466="","",IF(G466&lt;0,"Errore: giacenza negativa",IF(G466&lt;H466,"Sotto scorta","OK")))</f>
        <v/>
      </c>
    </row>
    <row r="467" customFormat="false" ht="15" hidden="false" customHeight="false" outlineLevel="0" collapsed="false">
      <c r="A467" s="8" t="str">
        <f aca="false">IF(Articoli!A467="","",Articoli!A467)</f>
        <v/>
      </c>
      <c r="B467" s="8" t="str">
        <f aca="false">IF(A467="","",Articoli!B467)</f>
        <v/>
      </c>
      <c r="C467" s="8" t="str">
        <f aca="false">IF(A467="","",Articoli!C467)</f>
        <v/>
      </c>
      <c r="D467" s="8" t="str">
        <f aca="false">IF(A467="","",SUMIFS(Movimenti!$D$2:$D$5000,Movimenti!$B$2:$B$5000,A467,Movimenti!$C$2:$C$5000,"Carico"))</f>
        <v/>
      </c>
      <c r="E467" s="8" t="str">
        <f aca="false">IF(A467="","",SUMIFS(Movimenti!$D$2:$D$5000,Movimenti!$B$2:$B$5000,A467,Movimenti!$C$2:$C$5000,"Scarico"))</f>
        <v/>
      </c>
      <c r="F467" s="8" t="str">
        <f aca="false">IF(A467="","",SUMIFS(Movimenti!$D$2:$D$5000,Movimenti!$B$2:$B$5000,A467,Movimenti!$C$2:$C$5000,"Rettifica"))</f>
        <v/>
      </c>
      <c r="G467" s="8" t="str">
        <f aca="false">IF(A467="","",D467-E467+F467)</f>
        <v/>
      </c>
      <c r="H467" s="8" t="str">
        <f aca="false">IF(A467="","",Articoli!D467)</f>
        <v/>
      </c>
      <c r="I467" s="8" t="str">
        <f aca="false">IF(A467="","",IF(G467&lt;0,"Errore: giacenza negativa",IF(G467&lt;H467,"Sotto scorta","OK")))</f>
        <v/>
      </c>
    </row>
    <row r="468" customFormat="false" ht="15" hidden="false" customHeight="false" outlineLevel="0" collapsed="false">
      <c r="A468" s="8" t="str">
        <f aca="false">IF(Articoli!A468="","",Articoli!A468)</f>
        <v/>
      </c>
      <c r="B468" s="8" t="str">
        <f aca="false">IF(A468="","",Articoli!B468)</f>
        <v/>
      </c>
      <c r="C468" s="8" t="str">
        <f aca="false">IF(A468="","",Articoli!C468)</f>
        <v/>
      </c>
      <c r="D468" s="8" t="str">
        <f aca="false">IF(A468="","",SUMIFS(Movimenti!$D$2:$D$5000,Movimenti!$B$2:$B$5000,A468,Movimenti!$C$2:$C$5000,"Carico"))</f>
        <v/>
      </c>
      <c r="E468" s="8" t="str">
        <f aca="false">IF(A468="","",SUMIFS(Movimenti!$D$2:$D$5000,Movimenti!$B$2:$B$5000,A468,Movimenti!$C$2:$C$5000,"Scarico"))</f>
        <v/>
      </c>
      <c r="F468" s="8" t="str">
        <f aca="false">IF(A468="","",SUMIFS(Movimenti!$D$2:$D$5000,Movimenti!$B$2:$B$5000,A468,Movimenti!$C$2:$C$5000,"Rettifica"))</f>
        <v/>
      </c>
      <c r="G468" s="8" t="str">
        <f aca="false">IF(A468="","",D468-E468+F468)</f>
        <v/>
      </c>
      <c r="H468" s="8" t="str">
        <f aca="false">IF(A468="","",Articoli!D468)</f>
        <v/>
      </c>
      <c r="I468" s="8" t="str">
        <f aca="false">IF(A468="","",IF(G468&lt;0,"Errore: giacenza negativa",IF(G468&lt;H468,"Sotto scorta","OK")))</f>
        <v/>
      </c>
    </row>
    <row r="469" customFormat="false" ht="15" hidden="false" customHeight="false" outlineLevel="0" collapsed="false">
      <c r="A469" s="8" t="str">
        <f aca="false">IF(Articoli!A469="","",Articoli!A469)</f>
        <v/>
      </c>
      <c r="B469" s="8" t="str">
        <f aca="false">IF(A469="","",Articoli!B469)</f>
        <v/>
      </c>
      <c r="C469" s="8" t="str">
        <f aca="false">IF(A469="","",Articoli!C469)</f>
        <v/>
      </c>
      <c r="D469" s="8" t="str">
        <f aca="false">IF(A469="","",SUMIFS(Movimenti!$D$2:$D$5000,Movimenti!$B$2:$B$5000,A469,Movimenti!$C$2:$C$5000,"Carico"))</f>
        <v/>
      </c>
      <c r="E469" s="8" t="str">
        <f aca="false">IF(A469="","",SUMIFS(Movimenti!$D$2:$D$5000,Movimenti!$B$2:$B$5000,A469,Movimenti!$C$2:$C$5000,"Scarico"))</f>
        <v/>
      </c>
      <c r="F469" s="8" t="str">
        <f aca="false">IF(A469="","",SUMIFS(Movimenti!$D$2:$D$5000,Movimenti!$B$2:$B$5000,A469,Movimenti!$C$2:$C$5000,"Rettifica"))</f>
        <v/>
      </c>
      <c r="G469" s="8" t="str">
        <f aca="false">IF(A469="","",D469-E469+F469)</f>
        <v/>
      </c>
      <c r="H469" s="8" t="str">
        <f aca="false">IF(A469="","",Articoli!D469)</f>
        <v/>
      </c>
      <c r="I469" s="8" t="str">
        <f aca="false">IF(A469="","",IF(G469&lt;0,"Errore: giacenza negativa",IF(G469&lt;H469,"Sotto scorta","OK")))</f>
        <v/>
      </c>
    </row>
    <row r="470" customFormat="false" ht="15" hidden="false" customHeight="false" outlineLevel="0" collapsed="false">
      <c r="A470" s="8" t="str">
        <f aca="false">IF(Articoli!A470="","",Articoli!A470)</f>
        <v/>
      </c>
      <c r="B470" s="8" t="str">
        <f aca="false">IF(A470="","",Articoli!B470)</f>
        <v/>
      </c>
      <c r="C470" s="8" t="str">
        <f aca="false">IF(A470="","",Articoli!C470)</f>
        <v/>
      </c>
      <c r="D470" s="8" t="str">
        <f aca="false">IF(A470="","",SUMIFS(Movimenti!$D$2:$D$5000,Movimenti!$B$2:$B$5000,A470,Movimenti!$C$2:$C$5000,"Carico"))</f>
        <v/>
      </c>
      <c r="E470" s="8" t="str">
        <f aca="false">IF(A470="","",SUMIFS(Movimenti!$D$2:$D$5000,Movimenti!$B$2:$B$5000,A470,Movimenti!$C$2:$C$5000,"Scarico"))</f>
        <v/>
      </c>
      <c r="F470" s="8" t="str">
        <f aca="false">IF(A470="","",SUMIFS(Movimenti!$D$2:$D$5000,Movimenti!$B$2:$B$5000,A470,Movimenti!$C$2:$C$5000,"Rettifica"))</f>
        <v/>
      </c>
      <c r="G470" s="8" t="str">
        <f aca="false">IF(A470="","",D470-E470+F470)</f>
        <v/>
      </c>
      <c r="H470" s="8" t="str">
        <f aca="false">IF(A470="","",Articoli!D470)</f>
        <v/>
      </c>
      <c r="I470" s="8" t="str">
        <f aca="false">IF(A470="","",IF(G470&lt;0,"Errore: giacenza negativa",IF(G470&lt;H470,"Sotto scorta","OK")))</f>
        <v/>
      </c>
    </row>
    <row r="471" customFormat="false" ht="15" hidden="false" customHeight="false" outlineLevel="0" collapsed="false">
      <c r="A471" s="8" t="str">
        <f aca="false">IF(Articoli!A471="","",Articoli!A471)</f>
        <v/>
      </c>
      <c r="B471" s="8" t="str">
        <f aca="false">IF(A471="","",Articoli!B471)</f>
        <v/>
      </c>
      <c r="C471" s="8" t="str">
        <f aca="false">IF(A471="","",Articoli!C471)</f>
        <v/>
      </c>
      <c r="D471" s="8" t="str">
        <f aca="false">IF(A471="","",SUMIFS(Movimenti!$D$2:$D$5000,Movimenti!$B$2:$B$5000,A471,Movimenti!$C$2:$C$5000,"Carico"))</f>
        <v/>
      </c>
      <c r="E471" s="8" t="str">
        <f aca="false">IF(A471="","",SUMIFS(Movimenti!$D$2:$D$5000,Movimenti!$B$2:$B$5000,A471,Movimenti!$C$2:$C$5000,"Scarico"))</f>
        <v/>
      </c>
      <c r="F471" s="8" t="str">
        <f aca="false">IF(A471="","",SUMIFS(Movimenti!$D$2:$D$5000,Movimenti!$B$2:$B$5000,A471,Movimenti!$C$2:$C$5000,"Rettifica"))</f>
        <v/>
      </c>
      <c r="G471" s="8" t="str">
        <f aca="false">IF(A471="","",D471-E471+F471)</f>
        <v/>
      </c>
      <c r="H471" s="8" t="str">
        <f aca="false">IF(A471="","",Articoli!D471)</f>
        <v/>
      </c>
      <c r="I471" s="8" t="str">
        <f aca="false">IF(A471="","",IF(G471&lt;0,"Errore: giacenza negativa",IF(G471&lt;H471,"Sotto scorta","OK")))</f>
        <v/>
      </c>
    </row>
    <row r="472" customFormat="false" ht="15" hidden="false" customHeight="false" outlineLevel="0" collapsed="false">
      <c r="A472" s="8" t="str">
        <f aca="false">IF(Articoli!A472="","",Articoli!A472)</f>
        <v/>
      </c>
      <c r="B472" s="8" t="str">
        <f aca="false">IF(A472="","",Articoli!B472)</f>
        <v/>
      </c>
      <c r="C472" s="8" t="str">
        <f aca="false">IF(A472="","",Articoli!C472)</f>
        <v/>
      </c>
      <c r="D472" s="8" t="str">
        <f aca="false">IF(A472="","",SUMIFS(Movimenti!$D$2:$D$5000,Movimenti!$B$2:$B$5000,A472,Movimenti!$C$2:$C$5000,"Carico"))</f>
        <v/>
      </c>
      <c r="E472" s="8" t="str">
        <f aca="false">IF(A472="","",SUMIFS(Movimenti!$D$2:$D$5000,Movimenti!$B$2:$B$5000,A472,Movimenti!$C$2:$C$5000,"Scarico"))</f>
        <v/>
      </c>
      <c r="F472" s="8" t="str">
        <f aca="false">IF(A472="","",SUMIFS(Movimenti!$D$2:$D$5000,Movimenti!$B$2:$B$5000,A472,Movimenti!$C$2:$C$5000,"Rettifica"))</f>
        <v/>
      </c>
      <c r="G472" s="8" t="str">
        <f aca="false">IF(A472="","",D472-E472+F472)</f>
        <v/>
      </c>
      <c r="H472" s="8" t="str">
        <f aca="false">IF(A472="","",Articoli!D472)</f>
        <v/>
      </c>
      <c r="I472" s="8" t="str">
        <f aca="false">IF(A472="","",IF(G472&lt;0,"Errore: giacenza negativa",IF(G472&lt;H472,"Sotto scorta","OK")))</f>
        <v/>
      </c>
    </row>
    <row r="473" customFormat="false" ht="15" hidden="false" customHeight="false" outlineLevel="0" collapsed="false">
      <c r="A473" s="8" t="str">
        <f aca="false">IF(Articoli!A473="","",Articoli!A473)</f>
        <v/>
      </c>
      <c r="B473" s="8" t="str">
        <f aca="false">IF(A473="","",Articoli!B473)</f>
        <v/>
      </c>
      <c r="C473" s="8" t="str">
        <f aca="false">IF(A473="","",Articoli!C473)</f>
        <v/>
      </c>
      <c r="D473" s="8" t="str">
        <f aca="false">IF(A473="","",SUMIFS(Movimenti!$D$2:$D$5000,Movimenti!$B$2:$B$5000,A473,Movimenti!$C$2:$C$5000,"Carico"))</f>
        <v/>
      </c>
      <c r="E473" s="8" t="str">
        <f aca="false">IF(A473="","",SUMIFS(Movimenti!$D$2:$D$5000,Movimenti!$B$2:$B$5000,A473,Movimenti!$C$2:$C$5000,"Scarico"))</f>
        <v/>
      </c>
      <c r="F473" s="8" t="str">
        <f aca="false">IF(A473="","",SUMIFS(Movimenti!$D$2:$D$5000,Movimenti!$B$2:$B$5000,A473,Movimenti!$C$2:$C$5000,"Rettifica"))</f>
        <v/>
      </c>
      <c r="G473" s="8" t="str">
        <f aca="false">IF(A473="","",D473-E473+F473)</f>
        <v/>
      </c>
      <c r="H473" s="8" t="str">
        <f aca="false">IF(A473="","",Articoli!D473)</f>
        <v/>
      </c>
      <c r="I473" s="8" t="str">
        <f aca="false">IF(A473="","",IF(G473&lt;0,"Errore: giacenza negativa",IF(G473&lt;H473,"Sotto scorta","OK")))</f>
        <v/>
      </c>
    </row>
    <row r="474" customFormat="false" ht="15" hidden="false" customHeight="false" outlineLevel="0" collapsed="false">
      <c r="A474" s="8" t="str">
        <f aca="false">IF(Articoli!A474="","",Articoli!A474)</f>
        <v/>
      </c>
      <c r="B474" s="8" t="str">
        <f aca="false">IF(A474="","",Articoli!B474)</f>
        <v/>
      </c>
      <c r="C474" s="8" t="str">
        <f aca="false">IF(A474="","",Articoli!C474)</f>
        <v/>
      </c>
      <c r="D474" s="8" t="str">
        <f aca="false">IF(A474="","",SUMIFS(Movimenti!$D$2:$D$5000,Movimenti!$B$2:$B$5000,A474,Movimenti!$C$2:$C$5000,"Carico"))</f>
        <v/>
      </c>
      <c r="E474" s="8" t="str">
        <f aca="false">IF(A474="","",SUMIFS(Movimenti!$D$2:$D$5000,Movimenti!$B$2:$B$5000,A474,Movimenti!$C$2:$C$5000,"Scarico"))</f>
        <v/>
      </c>
      <c r="F474" s="8" t="str">
        <f aca="false">IF(A474="","",SUMIFS(Movimenti!$D$2:$D$5000,Movimenti!$B$2:$B$5000,A474,Movimenti!$C$2:$C$5000,"Rettifica"))</f>
        <v/>
      </c>
      <c r="G474" s="8" t="str">
        <f aca="false">IF(A474="","",D474-E474+F474)</f>
        <v/>
      </c>
      <c r="H474" s="8" t="str">
        <f aca="false">IF(A474="","",Articoli!D474)</f>
        <v/>
      </c>
      <c r="I474" s="8" t="str">
        <f aca="false">IF(A474="","",IF(G474&lt;0,"Errore: giacenza negativa",IF(G474&lt;H474,"Sotto scorta","OK")))</f>
        <v/>
      </c>
    </row>
    <row r="475" customFormat="false" ht="15" hidden="false" customHeight="false" outlineLevel="0" collapsed="false">
      <c r="A475" s="8" t="str">
        <f aca="false">IF(Articoli!A475="","",Articoli!A475)</f>
        <v/>
      </c>
      <c r="B475" s="8" t="str">
        <f aca="false">IF(A475="","",Articoli!B475)</f>
        <v/>
      </c>
      <c r="C475" s="8" t="str">
        <f aca="false">IF(A475="","",Articoli!C475)</f>
        <v/>
      </c>
      <c r="D475" s="8" t="str">
        <f aca="false">IF(A475="","",SUMIFS(Movimenti!$D$2:$D$5000,Movimenti!$B$2:$B$5000,A475,Movimenti!$C$2:$C$5000,"Carico"))</f>
        <v/>
      </c>
      <c r="E475" s="8" t="str">
        <f aca="false">IF(A475="","",SUMIFS(Movimenti!$D$2:$D$5000,Movimenti!$B$2:$B$5000,A475,Movimenti!$C$2:$C$5000,"Scarico"))</f>
        <v/>
      </c>
      <c r="F475" s="8" t="str">
        <f aca="false">IF(A475="","",SUMIFS(Movimenti!$D$2:$D$5000,Movimenti!$B$2:$B$5000,A475,Movimenti!$C$2:$C$5000,"Rettifica"))</f>
        <v/>
      </c>
      <c r="G475" s="8" t="str">
        <f aca="false">IF(A475="","",D475-E475+F475)</f>
        <v/>
      </c>
      <c r="H475" s="8" t="str">
        <f aca="false">IF(A475="","",Articoli!D475)</f>
        <v/>
      </c>
      <c r="I475" s="8" t="str">
        <f aca="false">IF(A475="","",IF(G475&lt;0,"Errore: giacenza negativa",IF(G475&lt;H475,"Sotto scorta","OK")))</f>
        <v/>
      </c>
    </row>
    <row r="476" customFormat="false" ht="15" hidden="false" customHeight="false" outlineLevel="0" collapsed="false">
      <c r="A476" s="8" t="str">
        <f aca="false">IF(Articoli!A476="","",Articoli!A476)</f>
        <v/>
      </c>
      <c r="B476" s="8" t="str">
        <f aca="false">IF(A476="","",Articoli!B476)</f>
        <v/>
      </c>
      <c r="C476" s="8" t="str">
        <f aca="false">IF(A476="","",Articoli!C476)</f>
        <v/>
      </c>
      <c r="D476" s="8" t="str">
        <f aca="false">IF(A476="","",SUMIFS(Movimenti!$D$2:$D$5000,Movimenti!$B$2:$B$5000,A476,Movimenti!$C$2:$C$5000,"Carico"))</f>
        <v/>
      </c>
      <c r="E476" s="8" t="str">
        <f aca="false">IF(A476="","",SUMIFS(Movimenti!$D$2:$D$5000,Movimenti!$B$2:$B$5000,A476,Movimenti!$C$2:$C$5000,"Scarico"))</f>
        <v/>
      </c>
      <c r="F476" s="8" t="str">
        <f aca="false">IF(A476="","",SUMIFS(Movimenti!$D$2:$D$5000,Movimenti!$B$2:$B$5000,A476,Movimenti!$C$2:$C$5000,"Rettifica"))</f>
        <v/>
      </c>
      <c r="G476" s="8" t="str">
        <f aca="false">IF(A476="","",D476-E476+F476)</f>
        <v/>
      </c>
      <c r="H476" s="8" t="str">
        <f aca="false">IF(A476="","",Articoli!D476)</f>
        <v/>
      </c>
      <c r="I476" s="8" t="str">
        <f aca="false">IF(A476="","",IF(G476&lt;0,"Errore: giacenza negativa",IF(G476&lt;H476,"Sotto scorta","OK")))</f>
        <v/>
      </c>
    </row>
    <row r="477" customFormat="false" ht="15" hidden="false" customHeight="false" outlineLevel="0" collapsed="false">
      <c r="A477" s="8" t="str">
        <f aca="false">IF(Articoli!A477="","",Articoli!A477)</f>
        <v/>
      </c>
      <c r="B477" s="8" t="str">
        <f aca="false">IF(A477="","",Articoli!B477)</f>
        <v/>
      </c>
      <c r="C477" s="8" t="str">
        <f aca="false">IF(A477="","",Articoli!C477)</f>
        <v/>
      </c>
      <c r="D477" s="8" t="str">
        <f aca="false">IF(A477="","",SUMIFS(Movimenti!$D$2:$D$5000,Movimenti!$B$2:$B$5000,A477,Movimenti!$C$2:$C$5000,"Carico"))</f>
        <v/>
      </c>
      <c r="E477" s="8" t="str">
        <f aca="false">IF(A477="","",SUMIFS(Movimenti!$D$2:$D$5000,Movimenti!$B$2:$B$5000,A477,Movimenti!$C$2:$C$5000,"Scarico"))</f>
        <v/>
      </c>
      <c r="F477" s="8" t="str">
        <f aca="false">IF(A477="","",SUMIFS(Movimenti!$D$2:$D$5000,Movimenti!$B$2:$B$5000,A477,Movimenti!$C$2:$C$5000,"Rettifica"))</f>
        <v/>
      </c>
      <c r="G477" s="8" t="str">
        <f aca="false">IF(A477="","",D477-E477+F477)</f>
        <v/>
      </c>
      <c r="H477" s="8" t="str">
        <f aca="false">IF(A477="","",Articoli!D477)</f>
        <v/>
      </c>
      <c r="I477" s="8" t="str">
        <f aca="false">IF(A477="","",IF(G477&lt;0,"Errore: giacenza negativa",IF(G477&lt;H477,"Sotto scorta","OK")))</f>
        <v/>
      </c>
    </row>
    <row r="478" customFormat="false" ht="15" hidden="false" customHeight="false" outlineLevel="0" collapsed="false">
      <c r="A478" s="8" t="str">
        <f aca="false">IF(Articoli!A478="","",Articoli!A478)</f>
        <v/>
      </c>
      <c r="B478" s="8" t="str">
        <f aca="false">IF(A478="","",Articoli!B478)</f>
        <v/>
      </c>
      <c r="C478" s="8" t="str">
        <f aca="false">IF(A478="","",Articoli!C478)</f>
        <v/>
      </c>
      <c r="D478" s="8" t="str">
        <f aca="false">IF(A478="","",SUMIFS(Movimenti!$D$2:$D$5000,Movimenti!$B$2:$B$5000,A478,Movimenti!$C$2:$C$5000,"Carico"))</f>
        <v/>
      </c>
      <c r="E478" s="8" t="str">
        <f aca="false">IF(A478="","",SUMIFS(Movimenti!$D$2:$D$5000,Movimenti!$B$2:$B$5000,A478,Movimenti!$C$2:$C$5000,"Scarico"))</f>
        <v/>
      </c>
      <c r="F478" s="8" t="str">
        <f aca="false">IF(A478="","",SUMIFS(Movimenti!$D$2:$D$5000,Movimenti!$B$2:$B$5000,A478,Movimenti!$C$2:$C$5000,"Rettifica"))</f>
        <v/>
      </c>
      <c r="G478" s="8" t="str">
        <f aca="false">IF(A478="","",D478-E478+F478)</f>
        <v/>
      </c>
      <c r="H478" s="8" t="str">
        <f aca="false">IF(A478="","",Articoli!D478)</f>
        <v/>
      </c>
      <c r="I478" s="8" t="str">
        <f aca="false">IF(A478="","",IF(G478&lt;0,"Errore: giacenza negativa",IF(G478&lt;H478,"Sotto scorta","OK")))</f>
        <v/>
      </c>
    </row>
    <row r="479" customFormat="false" ht="15" hidden="false" customHeight="false" outlineLevel="0" collapsed="false">
      <c r="A479" s="8" t="str">
        <f aca="false">IF(Articoli!A479="","",Articoli!A479)</f>
        <v/>
      </c>
      <c r="B479" s="8" t="str">
        <f aca="false">IF(A479="","",Articoli!B479)</f>
        <v/>
      </c>
      <c r="C479" s="8" t="str">
        <f aca="false">IF(A479="","",Articoli!C479)</f>
        <v/>
      </c>
      <c r="D479" s="8" t="str">
        <f aca="false">IF(A479="","",SUMIFS(Movimenti!$D$2:$D$5000,Movimenti!$B$2:$B$5000,A479,Movimenti!$C$2:$C$5000,"Carico"))</f>
        <v/>
      </c>
      <c r="E479" s="8" t="str">
        <f aca="false">IF(A479="","",SUMIFS(Movimenti!$D$2:$D$5000,Movimenti!$B$2:$B$5000,A479,Movimenti!$C$2:$C$5000,"Scarico"))</f>
        <v/>
      </c>
      <c r="F479" s="8" t="str">
        <f aca="false">IF(A479="","",SUMIFS(Movimenti!$D$2:$D$5000,Movimenti!$B$2:$B$5000,A479,Movimenti!$C$2:$C$5000,"Rettifica"))</f>
        <v/>
      </c>
      <c r="G479" s="8" t="str">
        <f aca="false">IF(A479="","",D479-E479+F479)</f>
        <v/>
      </c>
      <c r="H479" s="8" t="str">
        <f aca="false">IF(A479="","",Articoli!D479)</f>
        <v/>
      </c>
      <c r="I479" s="8" t="str">
        <f aca="false">IF(A479="","",IF(G479&lt;0,"Errore: giacenza negativa",IF(G479&lt;H479,"Sotto scorta","OK")))</f>
        <v/>
      </c>
    </row>
    <row r="480" customFormat="false" ht="15" hidden="false" customHeight="false" outlineLevel="0" collapsed="false">
      <c r="A480" s="8" t="str">
        <f aca="false">IF(Articoli!A480="","",Articoli!A480)</f>
        <v/>
      </c>
      <c r="B480" s="8" t="str">
        <f aca="false">IF(A480="","",Articoli!B480)</f>
        <v/>
      </c>
      <c r="C480" s="8" t="str">
        <f aca="false">IF(A480="","",Articoli!C480)</f>
        <v/>
      </c>
      <c r="D480" s="8" t="str">
        <f aca="false">IF(A480="","",SUMIFS(Movimenti!$D$2:$D$5000,Movimenti!$B$2:$B$5000,A480,Movimenti!$C$2:$C$5000,"Carico"))</f>
        <v/>
      </c>
      <c r="E480" s="8" t="str">
        <f aca="false">IF(A480="","",SUMIFS(Movimenti!$D$2:$D$5000,Movimenti!$B$2:$B$5000,A480,Movimenti!$C$2:$C$5000,"Scarico"))</f>
        <v/>
      </c>
      <c r="F480" s="8" t="str">
        <f aca="false">IF(A480="","",SUMIFS(Movimenti!$D$2:$D$5000,Movimenti!$B$2:$B$5000,A480,Movimenti!$C$2:$C$5000,"Rettifica"))</f>
        <v/>
      </c>
      <c r="G480" s="8" t="str">
        <f aca="false">IF(A480="","",D480-E480+F480)</f>
        <v/>
      </c>
      <c r="H480" s="8" t="str">
        <f aca="false">IF(A480="","",Articoli!D480)</f>
        <v/>
      </c>
      <c r="I480" s="8" t="str">
        <f aca="false">IF(A480="","",IF(G480&lt;0,"Errore: giacenza negativa",IF(G480&lt;H480,"Sotto scorta","OK")))</f>
        <v/>
      </c>
    </row>
    <row r="481" customFormat="false" ht="15" hidden="false" customHeight="false" outlineLevel="0" collapsed="false">
      <c r="A481" s="8" t="str">
        <f aca="false">IF(Articoli!A481="","",Articoli!A481)</f>
        <v/>
      </c>
      <c r="B481" s="8" t="str">
        <f aca="false">IF(A481="","",Articoli!B481)</f>
        <v/>
      </c>
      <c r="C481" s="8" t="str">
        <f aca="false">IF(A481="","",Articoli!C481)</f>
        <v/>
      </c>
      <c r="D481" s="8" t="str">
        <f aca="false">IF(A481="","",SUMIFS(Movimenti!$D$2:$D$5000,Movimenti!$B$2:$B$5000,A481,Movimenti!$C$2:$C$5000,"Carico"))</f>
        <v/>
      </c>
      <c r="E481" s="8" t="str">
        <f aca="false">IF(A481="","",SUMIFS(Movimenti!$D$2:$D$5000,Movimenti!$B$2:$B$5000,A481,Movimenti!$C$2:$C$5000,"Scarico"))</f>
        <v/>
      </c>
      <c r="F481" s="8" t="str">
        <f aca="false">IF(A481="","",SUMIFS(Movimenti!$D$2:$D$5000,Movimenti!$B$2:$B$5000,A481,Movimenti!$C$2:$C$5000,"Rettifica"))</f>
        <v/>
      </c>
      <c r="G481" s="8" t="str">
        <f aca="false">IF(A481="","",D481-E481+F481)</f>
        <v/>
      </c>
      <c r="H481" s="8" t="str">
        <f aca="false">IF(A481="","",Articoli!D481)</f>
        <v/>
      </c>
      <c r="I481" s="8" t="str">
        <f aca="false">IF(A481="","",IF(G481&lt;0,"Errore: giacenza negativa",IF(G481&lt;H481,"Sotto scorta","OK")))</f>
        <v/>
      </c>
    </row>
    <row r="482" customFormat="false" ht="15" hidden="false" customHeight="false" outlineLevel="0" collapsed="false">
      <c r="A482" s="8" t="str">
        <f aca="false">IF(Articoli!A482="","",Articoli!A482)</f>
        <v/>
      </c>
      <c r="B482" s="8" t="str">
        <f aca="false">IF(A482="","",Articoli!B482)</f>
        <v/>
      </c>
      <c r="C482" s="8" t="str">
        <f aca="false">IF(A482="","",Articoli!C482)</f>
        <v/>
      </c>
      <c r="D482" s="8" t="str">
        <f aca="false">IF(A482="","",SUMIFS(Movimenti!$D$2:$D$5000,Movimenti!$B$2:$B$5000,A482,Movimenti!$C$2:$C$5000,"Carico"))</f>
        <v/>
      </c>
      <c r="E482" s="8" t="str">
        <f aca="false">IF(A482="","",SUMIFS(Movimenti!$D$2:$D$5000,Movimenti!$B$2:$B$5000,A482,Movimenti!$C$2:$C$5000,"Scarico"))</f>
        <v/>
      </c>
      <c r="F482" s="8" t="str">
        <f aca="false">IF(A482="","",SUMIFS(Movimenti!$D$2:$D$5000,Movimenti!$B$2:$B$5000,A482,Movimenti!$C$2:$C$5000,"Rettifica"))</f>
        <v/>
      </c>
      <c r="G482" s="8" t="str">
        <f aca="false">IF(A482="","",D482-E482+F482)</f>
        <v/>
      </c>
      <c r="H482" s="8" t="str">
        <f aca="false">IF(A482="","",Articoli!D482)</f>
        <v/>
      </c>
      <c r="I482" s="8" t="str">
        <f aca="false">IF(A482="","",IF(G482&lt;0,"Errore: giacenza negativa",IF(G482&lt;H482,"Sotto scorta","OK")))</f>
        <v/>
      </c>
    </row>
    <row r="483" customFormat="false" ht="15" hidden="false" customHeight="false" outlineLevel="0" collapsed="false">
      <c r="A483" s="8" t="str">
        <f aca="false">IF(Articoli!A483="","",Articoli!A483)</f>
        <v/>
      </c>
      <c r="B483" s="8" t="str">
        <f aca="false">IF(A483="","",Articoli!B483)</f>
        <v/>
      </c>
      <c r="C483" s="8" t="str">
        <f aca="false">IF(A483="","",Articoli!C483)</f>
        <v/>
      </c>
      <c r="D483" s="8" t="str">
        <f aca="false">IF(A483="","",SUMIFS(Movimenti!$D$2:$D$5000,Movimenti!$B$2:$B$5000,A483,Movimenti!$C$2:$C$5000,"Carico"))</f>
        <v/>
      </c>
      <c r="E483" s="8" t="str">
        <f aca="false">IF(A483="","",SUMIFS(Movimenti!$D$2:$D$5000,Movimenti!$B$2:$B$5000,A483,Movimenti!$C$2:$C$5000,"Scarico"))</f>
        <v/>
      </c>
      <c r="F483" s="8" t="str">
        <f aca="false">IF(A483="","",SUMIFS(Movimenti!$D$2:$D$5000,Movimenti!$B$2:$B$5000,A483,Movimenti!$C$2:$C$5000,"Rettifica"))</f>
        <v/>
      </c>
      <c r="G483" s="8" t="str">
        <f aca="false">IF(A483="","",D483-E483+F483)</f>
        <v/>
      </c>
      <c r="H483" s="8" t="str">
        <f aca="false">IF(A483="","",Articoli!D483)</f>
        <v/>
      </c>
      <c r="I483" s="8" t="str">
        <f aca="false">IF(A483="","",IF(G483&lt;0,"Errore: giacenza negativa",IF(G483&lt;H483,"Sotto scorta","OK")))</f>
        <v/>
      </c>
    </row>
    <row r="484" customFormat="false" ht="15" hidden="false" customHeight="false" outlineLevel="0" collapsed="false">
      <c r="A484" s="8" t="str">
        <f aca="false">IF(Articoli!A484="","",Articoli!A484)</f>
        <v/>
      </c>
      <c r="B484" s="8" t="str">
        <f aca="false">IF(A484="","",Articoli!B484)</f>
        <v/>
      </c>
      <c r="C484" s="8" t="str">
        <f aca="false">IF(A484="","",Articoli!C484)</f>
        <v/>
      </c>
      <c r="D484" s="8" t="str">
        <f aca="false">IF(A484="","",SUMIFS(Movimenti!$D$2:$D$5000,Movimenti!$B$2:$B$5000,A484,Movimenti!$C$2:$C$5000,"Carico"))</f>
        <v/>
      </c>
      <c r="E484" s="8" t="str">
        <f aca="false">IF(A484="","",SUMIFS(Movimenti!$D$2:$D$5000,Movimenti!$B$2:$B$5000,A484,Movimenti!$C$2:$C$5000,"Scarico"))</f>
        <v/>
      </c>
      <c r="F484" s="8" t="str">
        <f aca="false">IF(A484="","",SUMIFS(Movimenti!$D$2:$D$5000,Movimenti!$B$2:$B$5000,A484,Movimenti!$C$2:$C$5000,"Rettifica"))</f>
        <v/>
      </c>
      <c r="G484" s="8" t="str">
        <f aca="false">IF(A484="","",D484-E484+F484)</f>
        <v/>
      </c>
      <c r="H484" s="8" t="str">
        <f aca="false">IF(A484="","",Articoli!D484)</f>
        <v/>
      </c>
      <c r="I484" s="8" t="str">
        <f aca="false">IF(A484="","",IF(G484&lt;0,"Errore: giacenza negativa",IF(G484&lt;H484,"Sotto scorta","OK")))</f>
        <v/>
      </c>
    </row>
    <row r="485" customFormat="false" ht="15" hidden="false" customHeight="false" outlineLevel="0" collapsed="false">
      <c r="A485" s="8" t="str">
        <f aca="false">IF(Articoli!A485="","",Articoli!A485)</f>
        <v/>
      </c>
      <c r="B485" s="8" t="str">
        <f aca="false">IF(A485="","",Articoli!B485)</f>
        <v/>
      </c>
      <c r="C485" s="8" t="str">
        <f aca="false">IF(A485="","",Articoli!C485)</f>
        <v/>
      </c>
      <c r="D485" s="8" t="str">
        <f aca="false">IF(A485="","",SUMIFS(Movimenti!$D$2:$D$5000,Movimenti!$B$2:$B$5000,A485,Movimenti!$C$2:$C$5000,"Carico"))</f>
        <v/>
      </c>
      <c r="E485" s="8" t="str">
        <f aca="false">IF(A485="","",SUMIFS(Movimenti!$D$2:$D$5000,Movimenti!$B$2:$B$5000,A485,Movimenti!$C$2:$C$5000,"Scarico"))</f>
        <v/>
      </c>
      <c r="F485" s="8" t="str">
        <f aca="false">IF(A485="","",SUMIFS(Movimenti!$D$2:$D$5000,Movimenti!$B$2:$B$5000,A485,Movimenti!$C$2:$C$5000,"Rettifica"))</f>
        <v/>
      </c>
      <c r="G485" s="8" t="str">
        <f aca="false">IF(A485="","",D485-E485+F485)</f>
        <v/>
      </c>
      <c r="H485" s="8" t="str">
        <f aca="false">IF(A485="","",Articoli!D485)</f>
        <v/>
      </c>
      <c r="I485" s="8" t="str">
        <f aca="false">IF(A485="","",IF(G485&lt;0,"Errore: giacenza negativa",IF(G485&lt;H485,"Sotto scorta","OK")))</f>
        <v/>
      </c>
    </row>
    <row r="486" customFormat="false" ht="15" hidden="false" customHeight="false" outlineLevel="0" collapsed="false">
      <c r="A486" s="8" t="str">
        <f aca="false">IF(Articoli!A486="","",Articoli!A486)</f>
        <v/>
      </c>
      <c r="B486" s="8" t="str">
        <f aca="false">IF(A486="","",Articoli!B486)</f>
        <v/>
      </c>
      <c r="C486" s="8" t="str">
        <f aca="false">IF(A486="","",Articoli!C486)</f>
        <v/>
      </c>
      <c r="D486" s="8" t="str">
        <f aca="false">IF(A486="","",SUMIFS(Movimenti!$D$2:$D$5000,Movimenti!$B$2:$B$5000,A486,Movimenti!$C$2:$C$5000,"Carico"))</f>
        <v/>
      </c>
      <c r="E486" s="8" t="str">
        <f aca="false">IF(A486="","",SUMIFS(Movimenti!$D$2:$D$5000,Movimenti!$B$2:$B$5000,A486,Movimenti!$C$2:$C$5000,"Scarico"))</f>
        <v/>
      </c>
      <c r="F486" s="8" t="str">
        <f aca="false">IF(A486="","",SUMIFS(Movimenti!$D$2:$D$5000,Movimenti!$B$2:$B$5000,A486,Movimenti!$C$2:$C$5000,"Rettifica"))</f>
        <v/>
      </c>
      <c r="G486" s="8" t="str">
        <f aca="false">IF(A486="","",D486-E486+F486)</f>
        <v/>
      </c>
      <c r="H486" s="8" t="str">
        <f aca="false">IF(A486="","",Articoli!D486)</f>
        <v/>
      </c>
      <c r="I486" s="8" t="str">
        <f aca="false">IF(A486="","",IF(G486&lt;0,"Errore: giacenza negativa",IF(G486&lt;H486,"Sotto scorta","OK")))</f>
        <v/>
      </c>
    </row>
    <row r="487" customFormat="false" ht="15" hidden="false" customHeight="false" outlineLevel="0" collapsed="false">
      <c r="A487" s="8" t="str">
        <f aca="false">IF(Articoli!A487="","",Articoli!A487)</f>
        <v/>
      </c>
      <c r="B487" s="8" t="str">
        <f aca="false">IF(A487="","",Articoli!B487)</f>
        <v/>
      </c>
      <c r="C487" s="8" t="str">
        <f aca="false">IF(A487="","",Articoli!C487)</f>
        <v/>
      </c>
      <c r="D487" s="8" t="str">
        <f aca="false">IF(A487="","",SUMIFS(Movimenti!$D$2:$D$5000,Movimenti!$B$2:$B$5000,A487,Movimenti!$C$2:$C$5000,"Carico"))</f>
        <v/>
      </c>
      <c r="E487" s="8" t="str">
        <f aca="false">IF(A487="","",SUMIFS(Movimenti!$D$2:$D$5000,Movimenti!$B$2:$B$5000,A487,Movimenti!$C$2:$C$5000,"Scarico"))</f>
        <v/>
      </c>
      <c r="F487" s="8" t="str">
        <f aca="false">IF(A487="","",SUMIFS(Movimenti!$D$2:$D$5000,Movimenti!$B$2:$B$5000,A487,Movimenti!$C$2:$C$5000,"Rettifica"))</f>
        <v/>
      </c>
      <c r="G487" s="8" t="str">
        <f aca="false">IF(A487="","",D487-E487+F487)</f>
        <v/>
      </c>
      <c r="H487" s="8" t="str">
        <f aca="false">IF(A487="","",Articoli!D487)</f>
        <v/>
      </c>
      <c r="I487" s="8" t="str">
        <f aca="false">IF(A487="","",IF(G487&lt;0,"Errore: giacenza negativa",IF(G487&lt;H487,"Sotto scorta","OK")))</f>
        <v/>
      </c>
    </row>
    <row r="488" customFormat="false" ht="15" hidden="false" customHeight="false" outlineLevel="0" collapsed="false">
      <c r="A488" s="8" t="str">
        <f aca="false">IF(Articoli!A488="","",Articoli!A488)</f>
        <v/>
      </c>
      <c r="B488" s="8" t="str">
        <f aca="false">IF(A488="","",Articoli!B488)</f>
        <v/>
      </c>
      <c r="C488" s="8" t="str">
        <f aca="false">IF(A488="","",Articoli!C488)</f>
        <v/>
      </c>
      <c r="D488" s="8" t="str">
        <f aca="false">IF(A488="","",SUMIFS(Movimenti!$D$2:$D$5000,Movimenti!$B$2:$B$5000,A488,Movimenti!$C$2:$C$5000,"Carico"))</f>
        <v/>
      </c>
      <c r="E488" s="8" t="str">
        <f aca="false">IF(A488="","",SUMIFS(Movimenti!$D$2:$D$5000,Movimenti!$B$2:$B$5000,A488,Movimenti!$C$2:$C$5000,"Scarico"))</f>
        <v/>
      </c>
      <c r="F488" s="8" t="str">
        <f aca="false">IF(A488="","",SUMIFS(Movimenti!$D$2:$D$5000,Movimenti!$B$2:$B$5000,A488,Movimenti!$C$2:$C$5000,"Rettifica"))</f>
        <v/>
      </c>
      <c r="G488" s="8" t="str">
        <f aca="false">IF(A488="","",D488-E488+F488)</f>
        <v/>
      </c>
      <c r="H488" s="8" t="str">
        <f aca="false">IF(A488="","",Articoli!D488)</f>
        <v/>
      </c>
      <c r="I488" s="8" t="str">
        <f aca="false">IF(A488="","",IF(G488&lt;0,"Errore: giacenza negativa",IF(G488&lt;H488,"Sotto scorta","OK")))</f>
        <v/>
      </c>
    </row>
    <row r="489" customFormat="false" ht="15" hidden="false" customHeight="false" outlineLevel="0" collapsed="false">
      <c r="A489" s="8" t="str">
        <f aca="false">IF(Articoli!A489="","",Articoli!A489)</f>
        <v/>
      </c>
      <c r="B489" s="8" t="str">
        <f aca="false">IF(A489="","",Articoli!B489)</f>
        <v/>
      </c>
      <c r="C489" s="8" t="str">
        <f aca="false">IF(A489="","",Articoli!C489)</f>
        <v/>
      </c>
      <c r="D489" s="8" t="str">
        <f aca="false">IF(A489="","",SUMIFS(Movimenti!$D$2:$D$5000,Movimenti!$B$2:$B$5000,A489,Movimenti!$C$2:$C$5000,"Carico"))</f>
        <v/>
      </c>
      <c r="E489" s="8" t="str">
        <f aca="false">IF(A489="","",SUMIFS(Movimenti!$D$2:$D$5000,Movimenti!$B$2:$B$5000,A489,Movimenti!$C$2:$C$5000,"Scarico"))</f>
        <v/>
      </c>
      <c r="F489" s="8" t="str">
        <f aca="false">IF(A489="","",SUMIFS(Movimenti!$D$2:$D$5000,Movimenti!$B$2:$B$5000,A489,Movimenti!$C$2:$C$5000,"Rettifica"))</f>
        <v/>
      </c>
      <c r="G489" s="8" t="str">
        <f aca="false">IF(A489="","",D489-E489+F489)</f>
        <v/>
      </c>
      <c r="H489" s="8" t="str">
        <f aca="false">IF(A489="","",Articoli!D489)</f>
        <v/>
      </c>
      <c r="I489" s="8" t="str">
        <f aca="false">IF(A489="","",IF(G489&lt;0,"Errore: giacenza negativa",IF(G489&lt;H489,"Sotto scorta","OK")))</f>
        <v/>
      </c>
    </row>
    <row r="490" customFormat="false" ht="15" hidden="false" customHeight="false" outlineLevel="0" collapsed="false">
      <c r="A490" s="8" t="str">
        <f aca="false">IF(Articoli!A490="","",Articoli!A490)</f>
        <v/>
      </c>
      <c r="B490" s="8" t="str">
        <f aca="false">IF(A490="","",Articoli!B490)</f>
        <v/>
      </c>
      <c r="C490" s="8" t="str">
        <f aca="false">IF(A490="","",Articoli!C490)</f>
        <v/>
      </c>
      <c r="D490" s="8" t="str">
        <f aca="false">IF(A490="","",SUMIFS(Movimenti!$D$2:$D$5000,Movimenti!$B$2:$B$5000,A490,Movimenti!$C$2:$C$5000,"Carico"))</f>
        <v/>
      </c>
      <c r="E490" s="8" t="str">
        <f aca="false">IF(A490="","",SUMIFS(Movimenti!$D$2:$D$5000,Movimenti!$B$2:$B$5000,A490,Movimenti!$C$2:$C$5000,"Scarico"))</f>
        <v/>
      </c>
      <c r="F490" s="8" t="str">
        <f aca="false">IF(A490="","",SUMIFS(Movimenti!$D$2:$D$5000,Movimenti!$B$2:$B$5000,A490,Movimenti!$C$2:$C$5000,"Rettifica"))</f>
        <v/>
      </c>
      <c r="G490" s="8" t="str">
        <f aca="false">IF(A490="","",D490-E490+F490)</f>
        <v/>
      </c>
      <c r="H490" s="8" t="str">
        <f aca="false">IF(A490="","",Articoli!D490)</f>
        <v/>
      </c>
      <c r="I490" s="8" t="str">
        <f aca="false">IF(A490="","",IF(G490&lt;0,"Errore: giacenza negativa",IF(G490&lt;H490,"Sotto scorta","OK")))</f>
        <v/>
      </c>
    </row>
    <row r="491" customFormat="false" ht="15" hidden="false" customHeight="false" outlineLevel="0" collapsed="false">
      <c r="A491" s="8" t="str">
        <f aca="false">IF(Articoli!A491="","",Articoli!A491)</f>
        <v/>
      </c>
      <c r="B491" s="8" t="str">
        <f aca="false">IF(A491="","",Articoli!B491)</f>
        <v/>
      </c>
      <c r="C491" s="8" t="str">
        <f aca="false">IF(A491="","",Articoli!C491)</f>
        <v/>
      </c>
      <c r="D491" s="8" t="str">
        <f aca="false">IF(A491="","",SUMIFS(Movimenti!$D$2:$D$5000,Movimenti!$B$2:$B$5000,A491,Movimenti!$C$2:$C$5000,"Carico"))</f>
        <v/>
      </c>
      <c r="E491" s="8" t="str">
        <f aca="false">IF(A491="","",SUMIFS(Movimenti!$D$2:$D$5000,Movimenti!$B$2:$B$5000,A491,Movimenti!$C$2:$C$5000,"Scarico"))</f>
        <v/>
      </c>
      <c r="F491" s="8" t="str">
        <f aca="false">IF(A491="","",SUMIFS(Movimenti!$D$2:$D$5000,Movimenti!$B$2:$B$5000,A491,Movimenti!$C$2:$C$5000,"Rettifica"))</f>
        <v/>
      </c>
      <c r="G491" s="8" t="str">
        <f aca="false">IF(A491="","",D491-E491+F491)</f>
        <v/>
      </c>
      <c r="H491" s="8" t="str">
        <f aca="false">IF(A491="","",Articoli!D491)</f>
        <v/>
      </c>
      <c r="I491" s="8" t="str">
        <f aca="false">IF(A491="","",IF(G491&lt;0,"Errore: giacenza negativa",IF(G491&lt;H491,"Sotto scorta","OK")))</f>
        <v/>
      </c>
    </row>
    <row r="492" customFormat="false" ht="15" hidden="false" customHeight="false" outlineLevel="0" collapsed="false">
      <c r="A492" s="8" t="str">
        <f aca="false">IF(Articoli!A492="","",Articoli!A492)</f>
        <v/>
      </c>
      <c r="B492" s="8" t="str">
        <f aca="false">IF(A492="","",Articoli!B492)</f>
        <v/>
      </c>
      <c r="C492" s="8" t="str">
        <f aca="false">IF(A492="","",Articoli!C492)</f>
        <v/>
      </c>
      <c r="D492" s="8" t="str">
        <f aca="false">IF(A492="","",SUMIFS(Movimenti!$D$2:$D$5000,Movimenti!$B$2:$B$5000,A492,Movimenti!$C$2:$C$5000,"Carico"))</f>
        <v/>
      </c>
      <c r="E492" s="8" t="str">
        <f aca="false">IF(A492="","",SUMIFS(Movimenti!$D$2:$D$5000,Movimenti!$B$2:$B$5000,A492,Movimenti!$C$2:$C$5000,"Scarico"))</f>
        <v/>
      </c>
      <c r="F492" s="8" t="str">
        <f aca="false">IF(A492="","",SUMIFS(Movimenti!$D$2:$D$5000,Movimenti!$B$2:$B$5000,A492,Movimenti!$C$2:$C$5000,"Rettifica"))</f>
        <v/>
      </c>
      <c r="G492" s="8" t="str">
        <f aca="false">IF(A492="","",D492-E492+F492)</f>
        <v/>
      </c>
      <c r="H492" s="8" t="str">
        <f aca="false">IF(A492="","",Articoli!D492)</f>
        <v/>
      </c>
      <c r="I492" s="8" t="str">
        <f aca="false">IF(A492="","",IF(G492&lt;0,"Errore: giacenza negativa",IF(G492&lt;H492,"Sotto scorta","OK")))</f>
        <v/>
      </c>
    </row>
    <row r="493" customFormat="false" ht="15" hidden="false" customHeight="false" outlineLevel="0" collapsed="false">
      <c r="A493" s="8" t="str">
        <f aca="false">IF(Articoli!A493="","",Articoli!A493)</f>
        <v/>
      </c>
      <c r="B493" s="8" t="str">
        <f aca="false">IF(A493="","",Articoli!B493)</f>
        <v/>
      </c>
      <c r="C493" s="8" t="str">
        <f aca="false">IF(A493="","",Articoli!C493)</f>
        <v/>
      </c>
      <c r="D493" s="8" t="str">
        <f aca="false">IF(A493="","",SUMIFS(Movimenti!$D$2:$D$5000,Movimenti!$B$2:$B$5000,A493,Movimenti!$C$2:$C$5000,"Carico"))</f>
        <v/>
      </c>
      <c r="E493" s="8" t="str">
        <f aca="false">IF(A493="","",SUMIFS(Movimenti!$D$2:$D$5000,Movimenti!$B$2:$B$5000,A493,Movimenti!$C$2:$C$5000,"Scarico"))</f>
        <v/>
      </c>
      <c r="F493" s="8" t="str">
        <f aca="false">IF(A493="","",SUMIFS(Movimenti!$D$2:$D$5000,Movimenti!$B$2:$B$5000,A493,Movimenti!$C$2:$C$5000,"Rettifica"))</f>
        <v/>
      </c>
      <c r="G493" s="8" t="str">
        <f aca="false">IF(A493="","",D493-E493+F493)</f>
        <v/>
      </c>
      <c r="H493" s="8" t="str">
        <f aca="false">IF(A493="","",Articoli!D493)</f>
        <v/>
      </c>
      <c r="I493" s="8" t="str">
        <f aca="false">IF(A493="","",IF(G493&lt;0,"Errore: giacenza negativa",IF(G493&lt;H493,"Sotto scorta","OK")))</f>
        <v/>
      </c>
    </row>
    <row r="494" customFormat="false" ht="15" hidden="false" customHeight="false" outlineLevel="0" collapsed="false">
      <c r="A494" s="8" t="str">
        <f aca="false">IF(Articoli!A494="","",Articoli!A494)</f>
        <v/>
      </c>
      <c r="B494" s="8" t="str">
        <f aca="false">IF(A494="","",Articoli!B494)</f>
        <v/>
      </c>
      <c r="C494" s="8" t="str">
        <f aca="false">IF(A494="","",Articoli!C494)</f>
        <v/>
      </c>
      <c r="D494" s="8" t="str">
        <f aca="false">IF(A494="","",SUMIFS(Movimenti!$D$2:$D$5000,Movimenti!$B$2:$B$5000,A494,Movimenti!$C$2:$C$5000,"Carico"))</f>
        <v/>
      </c>
      <c r="E494" s="8" t="str">
        <f aca="false">IF(A494="","",SUMIFS(Movimenti!$D$2:$D$5000,Movimenti!$B$2:$B$5000,A494,Movimenti!$C$2:$C$5000,"Scarico"))</f>
        <v/>
      </c>
      <c r="F494" s="8" t="str">
        <f aca="false">IF(A494="","",SUMIFS(Movimenti!$D$2:$D$5000,Movimenti!$B$2:$B$5000,A494,Movimenti!$C$2:$C$5000,"Rettifica"))</f>
        <v/>
      </c>
      <c r="G494" s="8" t="str">
        <f aca="false">IF(A494="","",D494-E494+F494)</f>
        <v/>
      </c>
      <c r="H494" s="8" t="str">
        <f aca="false">IF(A494="","",Articoli!D494)</f>
        <v/>
      </c>
      <c r="I494" s="8" t="str">
        <f aca="false">IF(A494="","",IF(G494&lt;0,"Errore: giacenza negativa",IF(G494&lt;H494,"Sotto scorta","OK")))</f>
        <v/>
      </c>
    </row>
    <row r="495" customFormat="false" ht="15" hidden="false" customHeight="false" outlineLevel="0" collapsed="false">
      <c r="A495" s="8" t="str">
        <f aca="false">IF(Articoli!A495="","",Articoli!A495)</f>
        <v/>
      </c>
      <c r="B495" s="8" t="str">
        <f aca="false">IF(A495="","",Articoli!B495)</f>
        <v/>
      </c>
      <c r="C495" s="8" t="str">
        <f aca="false">IF(A495="","",Articoli!C495)</f>
        <v/>
      </c>
      <c r="D495" s="8" t="str">
        <f aca="false">IF(A495="","",SUMIFS(Movimenti!$D$2:$D$5000,Movimenti!$B$2:$B$5000,A495,Movimenti!$C$2:$C$5000,"Carico"))</f>
        <v/>
      </c>
      <c r="E495" s="8" t="str">
        <f aca="false">IF(A495="","",SUMIFS(Movimenti!$D$2:$D$5000,Movimenti!$B$2:$B$5000,A495,Movimenti!$C$2:$C$5000,"Scarico"))</f>
        <v/>
      </c>
      <c r="F495" s="8" t="str">
        <f aca="false">IF(A495="","",SUMIFS(Movimenti!$D$2:$D$5000,Movimenti!$B$2:$B$5000,A495,Movimenti!$C$2:$C$5000,"Rettifica"))</f>
        <v/>
      </c>
      <c r="G495" s="8" t="str">
        <f aca="false">IF(A495="","",D495-E495+F495)</f>
        <v/>
      </c>
      <c r="H495" s="8" t="str">
        <f aca="false">IF(A495="","",Articoli!D495)</f>
        <v/>
      </c>
      <c r="I495" s="8" t="str">
        <f aca="false">IF(A495="","",IF(G495&lt;0,"Errore: giacenza negativa",IF(G495&lt;H495,"Sotto scorta","OK")))</f>
        <v/>
      </c>
    </row>
    <row r="496" customFormat="false" ht="15" hidden="false" customHeight="false" outlineLevel="0" collapsed="false">
      <c r="A496" s="8" t="str">
        <f aca="false">IF(Articoli!A496="","",Articoli!A496)</f>
        <v/>
      </c>
      <c r="B496" s="8" t="str">
        <f aca="false">IF(A496="","",Articoli!B496)</f>
        <v/>
      </c>
      <c r="C496" s="8" t="str">
        <f aca="false">IF(A496="","",Articoli!C496)</f>
        <v/>
      </c>
      <c r="D496" s="8" t="str">
        <f aca="false">IF(A496="","",SUMIFS(Movimenti!$D$2:$D$5000,Movimenti!$B$2:$B$5000,A496,Movimenti!$C$2:$C$5000,"Carico"))</f>
        <v/>
      </c>
      <c r="E496" s="8" t="str">
        <f aca="false">IF(A496="","",SUMIFS(Movimenti!$D$2:$D$5000,Movimenti!$B$2:$B$5000,A496,Movimenti!$C$2:$C$5000,"Scarico"))</f>
        <v/>
      </c>
      <c r="F496" s="8" t="str">
        <f aca="false">IF(A496="","",SUMIFS(Movimenti!$D$2:$D$5000,Movimenti!$B$2:$B$5000,A496,Movimenti!$C$2:$C$5000,"Rettifica"))</f>
        <v/>
      </c>
      <c r="G496" s="8" t="str">
        <f aca="false">IF(A496="","",D496-E496+F496)</f>
        <v/>
      </c>
      <c r="H496" s="8" t="str">
        <f aca="false">IF(A496="","",Articoli!D496)</f>
        <v/>
      </c>
      <c r="I496" s="8" t="str">
        <f aca="false">IF(A496="","",IF(G496&lt;0,"Errore: giacenza negativa",IF(G496&lt;H496,"Sotto scorta","OK")))</f>
        <v/>
      </c>
    </row>
    <row r="497" customFormat="false" ht="15" hidden="false" customHeight="false" outlineLevel="0" collapsed="false">
      <c r="A497" s="8" t="str">
        <f aca="false">IF(Articoli!A497="","",Articoli!A497)</f>
        <v/>
      </c>
      <c r="B497" s="8" t="str">
        <f aca="false">IF(A497="","",Articoli!B497)</f>
        <v/>
      </c>
      <c r="C497" s="8" t="str">
        <f aca="false">IF(A497="","",Articoli!C497)</f>
        <v/>
      </c>
      <c r="D497" s="8" t="str">
        <f aca="false">IF(A497="","",SUMIFS(Movimenti!$D$2:$D$5000,Movimenti!$B$2:$B$5000,A497,Movimenti!$C$2:$C$5000,"Carico"))</f>
        <v/>
      </c>
      <c r="E497" s="8" t="str">
        <f aca="false">IF(A497="","",SUMIFS(Movimenti!$D$2:$D$5000,Movimenti!$B$2:$B$5000,A497,Movimenti!$C$2:$C$5000,"Scarico"))</f>
        <v/>
      </c>
      <c r="F497" s="8" t="str">
        <f aca="false">IF(A497="","",SUMIFS(Movimenti!$D$2:$D$5000,Movimenti!$B$2:$B$5000,A497,Movimenti!$C$2:$C$5000,"Rettifica"))</f>
        <v/>
      </c>
      <c r="G497" s="8" t="str">
        <f aca="false">IF(A497="","",D497-E497+F497)</f>
        <v/>
      </c>
      <c r="H497" s="8" t="str">
        <f aca="false">IF(A497="","",Articoli!D497)</f>
        <v/>
      </c>
      <c r="I497" s="8" t="str">
        <f aca="false">IF(A497="","",IF(G497&lt;0,"Errore: giacenza negativa",IF(G497&lt;H497,"Sotto scorta","OK")))</f>
        <v/>
      </c>
    </row>
    <row r="498" customFormat="false" ht="15" hidden="false" customHeight="false" outlineLevel="0" collapsed="false">
      <c r="A498" s="8" t="str">
        <f aca="false">IF(Articoli!A498="","",Articoli!A498)</f>
        <v/>
      </c>
      <c r="B498" s="8" t="str">
        <f aca="false">IF(A498="","",Articoli!B498)</f>
        <v/>
      </c>
      <c r="C498" s="8" t="str">
        <f aca="false">IF(A498="","",Articoli!C498)</f>
        <v/>
      </c>
      <c r="D498" s="8" t="str">
        <f aca="false">IF(A498="","",SUMIFS(Movimenti!$D$2:$D$5000,Movimenti!$B$2:$B$5000,A498,Movimenti!$C$2:$C$5000,"Carico"))</f>
        <v/>
      </c>
      <c r="E498" s="8" t="str">
        <f aca="false">IF(A498="","",SUMIFS(Movimenti!$D$2:$D$5000,Movimenti!$B$2:$B$5000,A498,Movimenti!$C$2:$C$5000,"Scarico"))</f>
        <v/>
      </c>
      <c r="F498" s="8" t="str">
        <f aca="false">IF(A498="","",SUMIFS(Movimenti!$D$2:$D$5000,Movimenti!$B$2:$B$5000,A498,Movimenti!$C$2:$C$5000,"Rettifica"))</f>
        <v/>
      </c>
      <c r="G498" s="8" t="str">
        <f aca="false">IF(A498="","",D498-E498+F498)</f>
        <v/>
      </c>
      <c r="H498" s="8" t="str">
        <f aca="false">IF(A498="","",Articoli!D498)</f>
        <v/>
      </c>
      <c r="I498" s="8" t="str">
        <f aca="false">IF(A498="","",IF(G498&lt;0,"Errore: giacenza negativa",IF(G498&lt;H498,"Sotto scorta","OK")))</f>
        <v/>
      </c>
    </row>
    <row r="499" customFormat="false" ht="15" hidden="false" customHeight="false" outlineLevel="0" collapsed="false">
      <c r="A499" s="8" t="str">
        <f aca="false">IF(Articoli!A499="","",Articoli!A499)</f>
        <v/>
      </c>
      <c r="B499" s="8" t="str">
        <f aca="false">IF(A499="","",Articoli!B499)</f>
        <v/>
      </c>
      <c r="C499" s="8" t="str">
        <f aca="false">IF(A499="","",Articoli!C499)</f>
        <v/>
      </c>
      <c r="D499" s="8" t="str">
        <f aca="false">IF(A499="","",SUMIFS(Movimenti!$D$2:$D$5000,Movimenti!$B$2:$B$5000,A499,Movimenti!$C$2:$C$5000,"Carico"))</f>
        <v/>
      </c>
      <c r="E499" s="8" t="str">
        <f aca="false">IF(A499="","",SUMIFS(Movimenti!$D$2:$D$5000,Movimenti!$B$2:$B$5000,A499,Movimenti!$C$2:$C$5000,"Scarico"))</f>
        <v/>
      </c>
      <c r="F499" s="8" t="str">
        <f aca="false">IF(A499="","",SUMIFS(Movimenti!$D$2:$D$5000,Movimenti!$B$2:$B$5000,A499,Movimenti!$C$2:$C$5000,"Rettifica"))</f>
        <v/>
      </c>
      <c r="G499" s="8" t="str">
        <f aca="false">IF(A499="","",D499-E499+F499)</f>
        <v/>
      </c>
      <c r="H499" s="8" t="str">
        <f aca="false">IF(A499="","",Articoli!D499)</f>
        <v/>
      </c>
      <c r="I499" s="8" t="str">
        <f aca="false">IF(A499="","",IF(G499&lt;0,"Errore: giacenza negativa",IF(G499&lt;H499,"Sotto scorta","OK")))</f>
        <v/>
      </c>
    </row>
    <row r="500" customFormat="false" ht="15" hidden="false" customHeight="false" outlineLevel="0" collapsed="false">
      <c r="A500" s="8" t="str">
        <f aca="false">IF(Articoli!A500="","",Articoli!A500)</f>
        <v/>
      </c>
      <c r="B500" s="8" t="str">
        <f aca="false">IF(A500="","",Articoli!B500)</f>
        <v/>
      </c>
      <c r="C500" s="8" t="str">
        <f aca="false">IF(A500="","",Articoli!C500)</f>
        <v/>
      </c>
      <c r="D500" s="8" t="str">
        <f aca="false">IF(A500="","",SUMIFS(Movimenti!$D$2:$D$5000,Movimenti!$B$2:$B$5000,A500,Movimenti!$C$2:$C$5000,"Carico"))</f>
        <v/>
      </c>
      <c r="E500" s="8" t="str">
        <f aca="false">IF(A500="","",SUMIFS(Movimenti!$D$2:$D$5000,Movimenti!$B$2:$B$5000,A500,Movimenti!$C$2:$C$5000,"Scarico"))</f>
        <v/>
      </c>
      <c r="F500" s="8" t="str">
        <f aca="false">IF(A500="","",SUMIFS(Movimenti!$D$2:$D$5000,Movimenti!$B$2:$B$5000,A500,Movimenti!$C$2:$C$5000,"Rettifica"))</f>
        <v/>
      </c>
      <c r="G500" s="8" t="str">
        <f aca="false">IF(A500="","",D500-E500+F500)</f>
        <v/>
      </c>
      <c r="H500" s="8" t="str">
        <f aca="false">IF(A500="","",Articoli!D500)</f>
        <v/>
      </c>
      <c r="I500" s="8" t="str">
        <f aca="false">IF(A500="","",IF(G500&lt;0,"Errore: giacenza negativa",IF(G500&lt;H500,"Sotto scorta","OK")))</f>
        <v/>
      </c>
    </row>
  </sheetData>
  <conditionalFormatting sqref="A2:I500">
    <cfRule type="expression" priority="2" aboveAverage="0" equalAverage="0" bottom="0" percent="0" rank="0" text="" dxfId="4">
      <formula>AND($A2&lt;&gt;"",$G2&lt;$H2)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2026-10-01T13:00:25Z</dcterms:created>
  <dc:creator>openpyxl</dc:creator>
  <dc:description/>
  <dc:language>en-US</dc:language>
  <cp:lastModifiedBy/>
  <dcterms:modified xsi:type="dcterms:W3CDTF">2026-10-01T13:00:25Z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